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C5B949EB-70C3-4560-A6E8-DE652DE5E3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of 2" sheetId="1" r:id="rId1"/>
    <sheet name="2 of 2" sheetId="2" r:id="rId2"/>
    <sheet name="1 of 6" sheetId="3" r:id="rId3"/>
    <sheet name="2 of 6" sheetId="4" r:id="rId4"/>
    <sheet name="3 of 6" sheetId="5" r:id="rId5"/>
    <sheet name="4 of 6" sheetId="6" r:id="rId6"/>
    <sheet name="5 of 6" sheetId="7" r:id="rId7"/>
    <sheet name="6 of 6" sheetId="8" r:id="rId8"/>
  </sheets>
  <definedNames>
    <definedName name="_xlnm.Print_Area" localSheetId="1">'2 of 2'!$A$1:$C$58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28" i="4"/>
  <c r="C18" i="4"/>
  <c r="C20" i="4"/>
  <c r="C27" i="4"/>
  <c r="C26" i="4"/>
  <c r="C25" i="4"/>
  <c r="C24" i="4"/>
  <c r="C19" i="4"/>
  <c r="C17" i="4"/>
  <c r="C16" i="4"/>
  <c r="C15" i="4"/>
  <c r="A7" i="1" l="1"/>
  <c r="A7" i="2"/>
  <c r="A7" i="3"/>
  <c r="A7" i="4"/>
  <c r="A7" i="5"/>
  <c r="A7" i="6"/>
  <c r="A7" i="8"/>
  <c r="C30" i="2"/>
  <c r="C40" i="2"/>
  <c r="D62" i="7"/>
  <c r="C43" i="2" s="1"/>
  <c r="D61" i="7"/>
  <c r="D63" i="7" s="1"/>
  <c r="C63" i="7"/>
  <c r="B63" i="7"/>
  <c r="C34" i="7"/>
  <c r="B34" i="7"/>
  <c r="D33" i="7"/>
  <c r="C42" i="2" s="1"/>
  <c r="D32" i="7"/>
  <c r="C39" i="2" s="1"/>
  <c r="D57" i="7"/>
  <c r="C38" i="2" s="1"/>
  <c r="D56" i="7"/>
  <c r="C41" i="2" s="1"/>
  <c r="C21" i="3"/>
  <c r="C22" i="4"/>
  <c r="C13" i="4"/>
  <c r="D40" i="7"/>
  <c r="D39" i="7"/>
  <c r="C23" i="4"/>
  <c r="C21" i="4"/>
  <c r="C14" i="4"/>
  <c r="C12" i="4"/>
  <c r="C48" i="3"/>
  <c r="C40" i="3"/>
  <c r="D45" i="7"/>
  <c r="C51" i="2"/>
  <c r="C51" i="3"/>
  <c r="C43" i="3"/>
  <c r="C26" i="3"/>
  <c r="D44" i="7"/>
  <c r="C35" i="2" s="1"/>
  <c r="D41" i="7"/>
  <c r="D18" i="7"/>
  <c r="C26" i="2"/>
  <c r="D7" i="8"/>
  <c r="D5" i="8"/>
  <c r="D1" i="8"/>
  <c r="C7" i="6"/>
  <c r="C5" i="6"/>
  <c r="C3" i="6"/>
  <c r="C1" i="6"/>
  <c r="C7" i="5"/>
  <c r="C5" i="5"/>
  <c r="C3" i="5"/>
  <c r="C1" i="5"/>
  <c r="C7" i="4"/>
  <c r="C5" i="4"/>
  <c r="C3" i="4"/>
  <c r="C1" i="4"/>
  <c r="C7" i="3"/>
  <c r="C5" i="3"/>
  <c r="C3" i="3"/>
  <c r="C1" i="3"/>
  <c r="C7" i="2"/>
  <c r="C5" i="2"/>
  <c r="C3" i="2"/>
  <c r="C1" i="2"/>
  <c r="C7" i="1"/>
  <c r="C5" i="1"/>
  <c r="C3" i="1"/>
  <c r="C1" i="1"/>
  <c r="C18" i="1"/>
  <c r="C35" i="1"/>
  <c r="C38" i="1"/>
  <c r="C45" i="1"/>
  <c r="C46" i="1"/>
  <c r="C52" i="1"/>
  <c r="C14" i="3"/>
  <c r="C15" i="3"/>
  <c r="C16" i="3"/>
  <c r="C18" i="3"/>
  <c r="C19" i="3"/>
  <c r="C20" i="3"/>
  <c r="C22" i="3"/>
  <c r="C23" i="3"/>
  <c r="C24" i="3"/>
  <c r="C25" i="3"/>
  <c r="C27" i="3"/>
  <c r="C31" i="3"/>
  <c r="C32" i="3"/>
  <c r="C33" i="3"/>
  <c r="C34" i="3"/>
  <c r="C35" i="3"/>
  <c r="C37" i="3"/>
  <c r="C38" i="3"/>
  <c r="C39" i="3"/>
  <c r="C41" i="3"/>
  <c r="C42" i="3"/>
  <c r="C45" i="3"/>
  <c r="C46" i="3"/>
  <c r="C47" i="3"/>
  <c r="C49" i="3"/>
  <c r="C50" i="3"/>
  <c r="C18" i="2"/>
  <c r="C52" i="2"/>
  <c r="C11" i="4"/>
  <c r="C33" i="4"/>
  <c r="C34" i="4"/>
  <c r="C45" i="4"/>
  <c r="C16" i="1"/>
  <c r="C52" i="4"/>
  <c r="C17" i="1"/>
  <c r="C16" i="5"/>
  <c r="C23" i="1"/>
  <c r="C22" i="5"/>
  <c r="C24" i="1" s="1"/>
  <c r="C30" i="5"/>
  <c r="C25" i="1" s="1"/>
  <c r="C43" i="5"/>
  <c r="C13" i="6"/>
  <c r="C16" i="6"/>
  <c r="C34" i="1" s="1"/>
  <c r="C34" i="6"/>
  <c r="C39" i="1" s="1"/>
  <c r="C47" i="6"/>
  <c r="C48" i="6"/>
  <c r="D12" i="7"/>
  <c r="D13" i="7"/>
  <c r="D14" i="7"/>
  <c r="C22" i="2" s="1"/>
  <c r="D15" i="7"/>
  <c r="C23" i="2"/>
  <c r="D16" i="7"/>
  <c r="C24" i="2"/>
  <c r="D17" i="7"/>
  <c r="C25" i="2"/>
  <c r="D19" i="7"/>
  <c r="C27" i="2"/>
  <c r="D20" i="7"/>
  <c r="C28" i="2" s="1"/>
  <c r="D21" i="7"/>
  <c r="C29" i="2"/>
  <c r="D22" i="7"/>
  <c r="D23" i="7"/>
  <c r="D24" i="7"/>
  <c r="D25" i="7"/>
  <c r="D26" i="7"/>
  <c r="D27" i="7"/>
  <c r="D28" i="7"/>
  <c r="B29" i="7"/>
  <c r="C29" i="7"/>
  <c r="D37" i="7"/>
  <c r="D38" i="7"/>
  <c r="C31" i="2"/>
  <c r="D42" i="7"/>
  <c r="D58" i="7" s="1"/>
  <c r="D67" i="7" s="1"/>
  <c r="C33" i="2"/>
  <c r="D43" i="7"/>
  <c r="C34" i="2"/>
  <c r="D46" i="7"/>
  <c r="D47" i="7"/>
  <c r="D48" i="7"/>
  <c r="C36" i="2"/>
  <c r="D49" i="7"/>
  <c r="C37" i="2" s="1"/>
  <c r="D50" i="7"/>
  <c r="D51" i="7"/>
  <c r="D52" i="7"/>
  <c r="D53" i="7"/>
  <c r="D54" i="7"/>
  <c r="D55" i="7"/>
  <c r="B58" i="7"/>
  <c r="B67" i="7" s="1"/>
  <c r="C58" i="7"/>
  <c r="C67" i="7"/>
  <c r="C68" i="7" s="1"/>
  <c r="D66" i="7"/>
  <c r="D20" i="8"/>
  <c r="D32" i="8"/>
  <c r="D34" i="8" s="1"/>
  <c r="C13" i="2" s="1"/>
  <c r="D39" i="8"/>
  <c r="D45" i="8"/>
  <c r="D50" i="8" s="1"/>
  <c r="D51" i="8" s="1"/>
  <c r="C49" i="6"/>
  <c r="C47" i="1" s="1"/>
  <c r="D29" i="7" l="1"/>
  <c r="C28" i="3"/>
  <c r="C11" i="1" s="1"/>
  <c r="C42" i="1"/>
  <c r="C32" i="2"/>
  <c r="C53" i="3"/>
  <c r="C12" i="1" s="1"/>
  <c r="C30" i="4"/>
  <c r="C49" i="1"/>
  <c r="B68" i="7"/>
  <c r="D68" i="7"/>
  <c r="C31" i="1"/>
  <c r="D34" i="7"/>
  <c r="C38" i="4"/>
  <c r="C15" i="1" s="1"/>
  <c r="C13" i="1"/>
  <c r="C44" i="2"/>
  <c r="C46" i="2" s="1"/>
  <c r="C20" i="1" l="1"/>
  <c r="C51" i="1" s="1"/>
  <c r="C53" i="1" s="1"/>
  <c r="C54" i="1" s="1"/>
  <c r="C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2" authorId="0" shapeId="0" xr:uid="{00000000-0006-0000-0000-000001000000}">
      <text>
        <r>
          <rPr>
            <sz val="8"/>
            <color indexed="10"/>
            <rFont val="Tahoma"/>
            <family val="2"/>
          </rPr>
          <t>Input header information on p. 5 of 6 first and it will populate all pages.
Enter amounts on p. 5 of 6 and 6 of 6 first, then the other pages of the worksheet where necessary and it will populate the statement.</t>
        </r>
      </text>
    </comment>
  </commentList>
</comments>
</file>

<file path=xl/sharedStrings.xml><?xml version="1.0" encoding="utf-8"?>
<sst xmlns="http://schemas.openxmlformats.org/spreadsheetml/2006/main" count="376" uniqueCount="321">
  <si>
    <t>Cash Flows from Operating Activities:</t>
  </si>
  <si>
    <t xml:space="preserve">  Cash payments to suppliers for goods and services</t>
  </si>
  <si>
    <t xml:space="preserve">  Cash payments to employees for services</t>
  </si>
  <si>
    <t xml:space="preserve">  Other operating cash receipts</t>
  </si>
  <si>
    <t xml:space="preserve">  Other operating cash payments</t>
  </si>
  <si>
    <t xml:space="preserve">  Principal and interest received on program loans</t>
  </si>
  <si>
    <t xml:space="preserve">  Issuance of program loans</t>
  </si>
  <si>
    <t>Net Cash Provided by (Used for) Operating Activities</t>
  </si>
  <si>
    <t>Cash Flows from Noncapital Financing Activities:</t>
  </si>
  <si>
    <t xml:space="preserve">  Operating grants received </t>
  </si>
  <si>
    <t xml:space="preserve">  Proceeds from sale of bonds</t>
  </si>
  <si>
    <t xml:space="preserve">  Principal paid on bonds</t>
  </si>
  <si>
    <t xml:space="preserve">  Interest paid on bonds</t>
  </si>
  <si>
    <t xml:space="preserve">  Bond issuance costs</t>
  </si>
  <si>
    <t>Net Cash Provided by (Used for) Noncapital Financing Activities</t>
  </si>
  <si>
    <t>Cash Flows from Capital and Related Financing Activities:</t>
  </si>
  <si>
    <t xml:space="preserve">  Acquisition and construction of capital assets</t>
  </si>
  <si>
    <t xml:space="preserve">  Proceeds from sale of capital assets</t>
  </si>
  <si>
    <t xml:space="preserve">  Proceeds from sale of bonds for capital related financing</t>
  </si>
  <si>
    <t xml:space="preserve">  Bond issuance costs for capital related financing</t>
  </si>
  <si>
    <t>Net Cash Provided by (Used for) Capital and Related Financing Activities</t>
  </si>
  <si>
    <t>Cash Flows from Investing Activities:</t>
  </si>
  <si>
    <t xml:space="preserve">  Proceeds from sales of investments</t>
  </si>
  <si>
    <t xml:space="preserve">  Purchases of investments</t>
  </si>
  <si>
    <t>Net Cash Provided by (Used for) Investing Activities</t>
  </si>
  <si>
    <t xml:space="preserve">Net Increase (Decrease) in Cash and Cash Equivalents  </t>
  </si>
  <si>
    <t>Cash and Cash Equivalents - Beginning of reporting period</t>
  </si>
  <si>
    <t>Cash and Cash Equivalents - End of reporting period</t>
  </si>
  <si>
    <t xml:space="preserve">  Cash receipts/premiums from customers</t>
  </si>
  <si>
    <t xml:space="preserve">  Transfers in</t>
  </si>
  <si>
    <t xml:space="preserve">  Transfers out</t>
  </si>
  <si>
    <t>Reconciliation of Operating Income (Loss) to Net Cash Provided by</t>
  </si>
  <si>
    <t xml:space="preserve"> (Used for) Operating Activities:</t>
  </si>
  <si>
    <t>Operating income (loss)</t>
  </si>
  <si>
    <t xml:space="preserve">Adjustments to reconcile operating income (loss) to net cash    </t>
  </si>
  <si>
    <t xml:space="preserve">  provided by (used for) operating activities:</t>
  </si>
  <si>
    <t xml:space="preserve">  Interest on program loan bonds</t>
  </si>
  <si>
    <t xml:space="preserve">  Depreciation</t>
  </si>
  <si>
    <t xml:space="preserve">  Amortization of bond issuance costs</t>
  </si>
  <si>
    <t xml:space="preserve">  Other</t>
  </si>
  <si>
    <t xml:space="preserve">  Changes in assets and liabilities:</t>
  </si>
  <si>
    <t xml:space="preserve">      (Increase) decrease in accounts receivable, net</t>
  </si>
  <si>
    <t xml:space="preserve">      (Increase) decrease in due from other governments</t>
  </si>
  <si>
    <t xml:space="preserve">      (Increase) decrease in inventories</t>
  </si>
  <si>
    <t xml:space="preserve">      (Increase) decrease in other assets</t>
  </si>
  <si>
    <t xml:space="preserve">      Increase (decrease) in warrants payable</t>
  </si>
  <si>
    <t xml:space="preserve">      Increase (decrease) in accounts payable and accruals</t>
  </si>
  <si>
    <t xml:space="preserve">      Increase (decrease) in due to other governments</t>
  </si>
  <si>
    <t xml:space="preserve">      Increase (decrease) in deferred revenues</t>
  </si>
  <si>
    <t xml:space="preserve">      Increase (decrease) in other liabilities</t>
  </si>
  <si>
    <t>Total adjustments</t>
  </si>
  <si>
    <t xml:space="preserve">  Capital leases (initial year)</t>
  </si>
  <si>
    <t xml:space="preserve">      (Increase) decrease in interest receivable</t>
  </si>
  <si>
    <t xml:space="preserve">      (Increase) decrease in prepaid items</t>
  </si>
  <si>
    <t xml:space="preserve">      (Increase) decrease in loans and notes receivable</t>
  </si>
  <si>
    <t>Noncash Capital and Related Financing and Investing Activities:</t>
  </si>
  <si>
    <t xml:space="preserve">  Loss on disposal of capital assets</t>
  </si>
  <si>
    <t xml:space="preserve">  Change in market value of investments</t>
  </si>
  <si>
    <t>CASH FLOWS FROM OPERATING ACTIVITIES:</t>
  </si>
  <si>
    <t xml:space="preserve">  Charges for sales and services (current year)</t>
  </si>
  <si>
    <t xml:space="preserve">  Rentals (current year)</t>
  </si>
  <si>
    <t xml:space="preserve">  Fees (current year)</t>
  </si>
  <si>
    <t xml:space="preserve">  Other revenues</t>
  </si>
  <si>
    <t xml:space="preserve">  Plus:  Accounts receivable, net (previous year)</t>
  </si>
  <si>
    <t xml:space="preserve">            Due from other governments (previous year)</t>
  </si>
  <si>
    <t xml:space="preserve">            Deferred revenues (current year)</t>
  </si>
  <si>
    <t xml:space="preserve">  Less:  Accounts receivable, net (current year)</t>
  </si>
  <si>
    <t xml:space="preserve">            Due from other governments (current year)</t>
  </si>
  <si>
    <t xml:space="preserve">            Deferred revenues (previous year)</t>
  </si>
  <si>
    <t>Cash payments to suppliers for goods and services:</t>
  </si>
  <si>
    <t xml:space="preserve">  Cost of goods sold (current year)</t>
  </si>
  <si>
    <t xml:space="preserve">  Travel (current year)</t>
  </si>
  <si>
    <t xml:space="preserve">  Contractual services (current year)</t>
  </si>
  <si>
    <t xml:space="preserve">  Commodities (current year)</t>
  </si>
  <si>
    <t xml:space="preserve">  Subsidies, loans, and grants (current year)</t>
  </si>
  <si>
    <t xml:space="preserve">  Plus:  Inventories (current year)</t>
  </si>
  <si>
    <t xml:space="preserve">            Prepaids (current year)</t>
  </si>
  <si>
    <t xml:space="preserve">            Warrants payable (previous year)</t>
  </si>
  <si>
    <t xml:space="preserve">            Accounts payable and accruals (previous year)</t>
  </si>
  <si>
    <t xml:space="preserve">            Due to other governments (previous year)</t>
  </si>
  <si>
    <t xml:space="preserve">            Other current liabilities (previous year)</t>
  </si>
  <si>
    <t xml:space="preserve">  Less:  Inventories (previous year)</t>
  </si>
  <si>
    <t xml:space="preserve">            Prepaids (previous year)</t>
  </si>
  <si>
    <t xml:space="preserve">            Warrants payable (current year)</t>
  </si>
  <si>
    <t xml:space="preserve">            Accounts payable and accruals (current year)</t>
  </si>
  <si>
    <t xml:space="preserve">            Due to other governments (current year)</t>
  </si>
  <si>
    <t xml:space="preserve">            Other current liabilities (current year)</t>
  </si>
  <si>
    <t>Total cash payments to suppliers for goods and services</t>
  </si>
  <si>
    <t xml:space="preserve">Cash receipts/premiums from customers:  </t>
  </si>
  <si>
    <t>Total cash receipts/premiums from customers</t>
  </si>
  <si>
    <t>Cash receipts from customers</t>
  </si>
  <si>
    <t>(ALL FUND TYPES)</t>
  </si>
  <si>
    <t>Cash payments to employees for services:</t>
  </si>
  <si>
    <t xml:space="preserve">  Salaries, wages, and fringes (current year)</t>
  </si>
  <si>
    <t xml:space="preserve">  Plus:  Accrued wages payable (previous year)</t>
  </si>
  <si>
    <t xml:space="preserve">            Accrued compensated leave (previous year)</t>
  </si>
  <si>
    <t xml:space="preserve">  Less:  Accrued wages payable (current year)</t>
  </si>
  <si>
    <t xml:space="preserve">            Accrued compensated leave (current year)</t>
  </si>
  <si>
    <t>Total cash payments to employees for services</t>
  </si>
  <si>
    <t>Other operating cash receipts:</t>
  </si>
  <si>
    <t xml:space="preserve">  Other refunds (current year) </t>
  </si>
  <si>
    <t xml:space="preserve">  Other nongovernmental receipts (current year)</t>
  </si>
  <si>
    <t xml:space="preserve">  Plus:  Beginning receivables</t>
  </si>
  <si>
    <t xml:space="preserve">  Less:  Ending receivables, net</t>
  </si>
  <si>
    <t>Total other operating cash receipts</t>
  </si>
  <si>
    <t>Other operating cash payments:</t>
  </si>
  <si>
    <t xml:space="preserve">  Miscellaneous indebtedness (current year)</t>
  </si>
  <si>
    <t xml:space="preserve">  Other_____________________ (current year)</t>
  </si>
  <si>
    <t xml:space="preserve">  Plus:  Beginning payables, net</t>
  </si>
  <si>
    <t xml:space="preserve">  Less:  Ending payables, net</t>
  </si>
  <si>
    <t>Total other operating cash payments</t>
  </si>
  <si>
    <t>Principal and interest received on program loans:</t>
  </si>
  <si>
    <t xml:space="preserve">  Principal received on program loans (current year)</t>
  </si>
  <si>
    <t xml:space="preserve">  Interest received on program loans (current year)</t>
  </si>
  <si>
    <t xml:space="preserve">  Plus:  Beginning interest receivable</t>
  </si>
  <si>
    <t xml:space="preserve">  Less:  Ending interest receivable</t>
  </si>
  <si>
    <t>Total principal and interest received on program loans</t>
  </si>
  <si>
    <t>Issuance of program loans:</t>
  </si>
  <si>
    <t xml:space="preserve">  Prior year cancelled warrant (current year)</t>
  </si>
  <si>
    <t>CASH FLOWS FROM NONCAPITAL FINANCING ACTIVITIES:</t>
  </si>
  <si>
    <t xml:space="preserve">  Transfers from other funds (current year)</t>
  </si>
  <si>
    <t xml:space="preserve">  Plus:  Beginning transfer receivable</t>
  </si>
  <si>
    <t xml:space="preserve">  Less:  Ending transfer receivable</t>
  </si>
  <si>
    <t xml:space="preserve">  Transfers to other funds (current year)</t>
  </si>
  <si>
    <t xml:space="preserve">  Plus:  Beginning transfer payables</t>
  </si>
  <si>
    <t xml:space="preserve">  Less:  Ending transfer payables</t>
  </si>
  <si>
    <t>Operating grants received:</t>
  </si>
  <si>
    <t xml:space="preserve">  Federal grants (current year)</t>
  </si>
  <si>
    <t xml:space="preserve">  Plus:  Due from federal government (previous year)</t>
  </si>
  <si>
    <t xml:space="preserve">            Deferred federal revenues (current year)</t>
  </si>
  <si>
    <t xml:space="preserve">  Less:  Due from federal government (current year)</t>
  </si>
  <si>
    <t xml:space="preserve">            Deferred federal revenues (previous year)</t>
  </si>
  <si>
    <t>Total operating grants received</t>
  </si>
  <si>
    <t xml:space="preserve">Proceeds from sale of bonds: </t>
  </si>
  <si>
    <t xml:space="preserve">  Cash proceeds from sale of bonds (current year)</t>
  </si>
  <si>
    <t xml:space="preserve">  (Must equal the difference in current year and previous year</t>
  </si>
  <si>
    <t xml:space="preserve">   bonds payable balances assuming there were no new bonds issued)</t>
  </si>
  <si>
    <t xml:space="preserve">       </t>
  </si>
  <si>
    <t xml:space="preserve">  Bond interest payments (current year)</t>
  </si>
  <si>
    <t xml:space="preserve">  Plus:  Bond interest payable (previous year)</t>
  </si>
  <si>
    <t xml:space="preserve">  Less:  Bond interest payable (current year)</t>
  </si>
  <si>
    <t>Total interest paid on bonds</t>
  </si>
  <si>
    <t xml:space="preserve">  (Must equal bond issuance costs previous year balance less current</t>
  </si>
  <si>
    <t xml:space="preserve">   year balance less current year amortization )</t>
  </si>
  <si>
    <t>Transfers in:</t>
  </si>
  <si>
    <t>Total transfers in</t>
  </si>
  <si>
    <t>Transfers out:</t>
  </si>
  <si>
    <t>Total transfers out</t>
  </si>
  <si>
    <t>Interest paid on bonds:</t>
  </si>
  <si>
    <t>CASH FLOWS FROM CAPITAL AND RELATED FINANCING ACTIVITIES:</t>
  </si>
  <si>
    <t>Acquisition and construction of capital assets:</t>
  </si>
  <si>
    <t xml:space="preserve">  Property, plant, and equipment purchases (current year)</t>
  </si>
  <si>
    <t xml:space="preserve">  Plus:  Accounts payables and accruals (previous year)</t>
  </si>
  <si>
    <t xml:space="preserve">  Less:  Accounts payables and accruals (current year)</t>
  </si>
  <si>
    <t>Total acquisition and construction of capital assets</t>
  </si>
  <si>
    <t>Proceeds from sale of capital assets:</t>
  </si>
  <si>
    <t xml:space="preserve">  Cash proceeds from sale of capital assets (current year)</t>
  </si>
  <si>
    <t>Proceeds from sale of bonds for capital related financing:</t>
  </si>
  <si>
    <t xml:space="preserve">   Cash proceeds from sale of bonds for capital related financing (current year)</t>
  </si>
  <si>
    <t>Bond issuance costs for capital related financing</t>
  </si>
  <si>
    <t xml:space="preserve">Principal paid on bonds and equipment contracts: </t>
  </si>
  <si>
    <t xml:space="preserve">  Cash payments on bond and capital lease principal (current year)</t>
  </si>
  <si>
    <t xml:space="preserve">  Interest paid on bonds (current year)</t>
  </si>
  <si>
    <t xml:space="preserve">  Interest paid on capital leases (current year)</t>
  </si>
  <si>
    <t xml:space="preserve">  Plus:  Beginning interest payable</t>
  </si>
  <si>
    <t xml:space="preserve">  Less:  Ending interest payable</t>
  </si>
  <si>
    <t>CASH FLOWS FROM INVESTING ACTIVITIES:</t>
  </si>
  <si>
    <t>Proceeds from sale of investments:</t>
  </si>
  <si>
    <t xml:space="preserve">  Cash sales of investments (current year)</t>
  </si>
  <si>
    <t>Purchases of investments:</t>
  </si>
  <si>
    <t xml:space="preserve">  Cash purchases of investments (current year)</t>
  </si>
  <si>
    <t>Interest on investments:</t>
  </si>
  <si>
    <t xml:space="preserve">  Cash received from interest on investments (current year)</t>
  </si>
  <si>
    <t>Total interest on investments</t>
  </si>
  <si>
    <t>Interest paid on bonds and equipment contracts:</t>
  </si>
  <si>
    <t>Total interest paid on bonds and equipment contracts</t>
  </si>
  <si>
    <t xml:space="preserve">  ASSETS</t>
  </si>
  <si>
    <t>Cash and cash equivalents</t>
  </si>
  <si>
    <t>Investments</t>
  </si>
  <si>
    <t>Accounts receivable, net</t>
  </si>
  <si>
    <t>Interest receivable</t>
  </si>
  <si>
    <t>Due from other governments - current</t>
  </si>
  <si>
    <t>Inventories</t>
  </si>
  <si>
    <t>Loans and notes receivable - current</t>
  </si>
  <si>
    <t>Other current assets</t>
  </si>
  <si>
    <t>Restricted assets</t>
  </si>
  <si>
    <t>Long-term investments</t>
  </si>
  <si>
    <t>Due from other governments, net of current</t>
  </si>
  <si>
    <t>Other long-term assets</t>
  </si>
  <si>
    <t xml:space="preserve">  Total Assets</t>
  </si>
  <si>
    <t xml:space="preserve">  LIABILITIES</t>
  </si>
  <si>
    <t>Warrants payable</t>
  </si>
  <si>
    <t>Accounts payable and accruals</t>
  </si>
  <si>
    <t>Due to other governments</t>
  </si>
  <si>
    <t>Current portion of LT GO bonds</t>
  </si>
  <si>
    <t>Current portion of LT REV bonds</t>
  </si>
  <si>
    <t>Deferred revenues</t>
  </si>
  <si>
    <t>Other current liabilities</t>
  </si>
  <si>
    <t>Liab pay from restricted assets-acc interest</t>
  </si>
  <si>
    <t>Liab pay from restricted assets-rev bonds-current</t>
  </si>
  <si>
    <t>Loans and notes payable, net of current</t>
  </si>
  <si>
    <t>Loans from other funds</t>
  </si>
  <si>
    <t>L-T oblig-GO bonds payable, net of current</t>
  </si>
  <si>
    <t>L-T oblig-rev bonds payable, net of current</t>
  </si>
  <si>
    <t xml:space="preserve">  Total Liabilities</t>
  </si>
  <si>
    <t>Prepaid items</t>
  </si>
  <si>
    <t>Loans receivable, net of current</t>
  </si>
  <si>
    <t>Capital assets, net</t>
  </si>
  <si>
    <t>Previous Year</t>
  </si>
  <si>
    <t>Current Year</t>
  </si>
  <si>
    <t>Change</t>
  </si>
  <si>
    <t>Capital assets, net, beginning balance</t>
  </si>
  <si>
    <t>Capital assets, net, ending balance</t>
  </si>
  <si>
    <t>COMPUTATION OF OPERATING INCOME (LOSS)</t>
  </si>
  <si>
    <t>RECALCULATION OF CHANGE IN CAPITAL ASSETS</t>
  </si>
  <si>
    <t>Form 27.60.20</t>
  </si>
  <si>
    <t>State of Mississippi</t>
  </si>
  <si>
    <t>Statement of Cash Flows</t>
  </si>
  <si>
    <t xml:space="preserve">Fund #: </t>
  </si>
  <si>
    <t xml:space="preserve">For the Period Ended: </t>
  </si>
  <si>
    <t>Page 1 of 2</t>
  </si>
  <si>
    <t>Page 2 of 2</t>
  </si>
  <si>
    <t>Form 27.60.25</t>
  </si>
  <si>
    <t>Statement of Cash Flows Worksheet</t>
  </si>
  <si>
    <t>Page 1 of 6</t>
  </si>
  <si>
    <t>Page 2 of 6</t>
  </si>
  <si>
    <t>Principal paid on bonds</t>
  </si>
  <si>
    <t>Bond issuance costs</t>
  </si>
  <si>
    <t>Page 3 of 6</t>
  </si>
  <si>
    <t>Page 4 of 6</t>
  </si>
  <si>
    <t>Page 5 of 6</t>
  </si>
  <si>
    <t>Charges for Sales and Services</t>
  </si>
  <si>
    <t>Rentals</t>
  </si>
  <si>
    <t>Fees</t>
  </si>
  <si>
    <t>Other Refunds</t>
  </si>
  <si>
    <t>Prior Year Cancelled Warrants</t>
  </si>
  <si>
    <t>Other Nongovernmental Receipts</t>
  </si>
  <si>
    <t>Operating Revenues</t>
  </si>
  <si>
    <t>Total Operating Revenues</t>
  </si>
  <si>
    <t>Operating Expenses</t>
  </si>
  <si>
    <t>Cost of Goods Sold</t>
  </si>
  <si>
    <t>Salaries and Wages</t>
  </si>
  <si>
    <t>Travel</t>
  </si>
  <si>
    <t>Contractual Services</t>
  </si>
  <si>
    <t>Commodities</t>
  </si>
  <si>
    <t>Subsidies</t>
  </si>
  <si>
    <t>Depreciation</t>
  </si>
  <si>
    <t>Total Operating Expenses</t>
  </si>
  <si>
    <t>Operating Income (Loss)</t>
  </si>
  <si>
    <t>Page 6 of 6</t>
  </si>
  <si>
    <t>Plus:</t>
  </si>
  <si>
    <t>Purchases</t>
  </si>
  <si>
    <t>Less:</t>
  </si>
  <si>
    <t>Loss on disposal</t>
  </si>
  <si>
    <t>Noncash write-off</t>
  </si>
  <si>
    <t xml:space="preserve">Prepared by: </t>
  </si>
  <si>
    <t>Capital contributions</t>
  </si>
  <si>
    <t>SPAHRS payable</t>
  </si>
  <si>
    <t>Due to component units</t>
  </si>
  <si>
    <t>Due from component units</t>
  </si>
  <si>
    <t xml:space="preserve">            SPAHRS payable (previous year)</t>
  </si>
  <si>
    <t xml:space="preserve">            SPAHRS payable (current year)</t>
  </si>
  <si>
    <t xml:space="preserve">            Due from component units (previous year)</t>
  </si>
  <si>
    <t xml:space="preserve">            Due from component units (current year)</t>
  </si>
  <si>
    <t xml:space="preserve">            Due to component units (previous year)</t>
  </si>
  <si>
    <t xml:space="preserve">            Due to component units (current year)</t>
  </si>
  <si>
    <t xml:space="preserve">      (Increase) decrease in due from component units</t>
  </si>
  <si>
    <t xml:space="preserve">      Increase (decrease) in due to component unit</t>
  </si>
  <si>
    <t xml:space="preserve">  Capital asset contributions</t>
  </si>
  <si>
    <t xml:space="preserve">  Transfer of capital assets from (to) other proprietary funds</t>
  </si>
  <si>
    <t xml:space="preserve">  Principal paid on bonds and capital asset contracts</t>
  </si>
  <si>
    <t xml:space="preserve">  Interest paid on bonds and capital asset contracts</t>
  </si>
  <si>
    <t xml:space="preserve">  Investment income</t>
  </si>
  <si>
    <t xml:space="preserve">      (Increase) decrease in due from other funds</t>
  </si>
  <si>
    <t xml:space="preserve">      Increase (decrease) in due to other funds</t>
  </si>
  <si>
    <t xml:space="preserve">            Due from other funds (previous year)</t>
  </si>
  <si>
    <t xml:space="preserve">            Due from other funds (current year)</t>
  </si>
  <si>
    <t xml:space="preserve">            Due to other funds (previous year)</t>
  </si>
  <si>
    <t xml:space="preserve">            Due to other funds (current year)</t>
  </si>
  <si>
    <t>Due from other funds</t>
  </si>
  <si>
    <t>Due to other funds</t>
  </si>
  <si>
    <t xml:space="preserve">  Cash payments for claims and benefits</t>
  </si>
  <si>
    <t>Claims and benefits payable</t>
  </si>
  <si>
    <t>Accrued compensated leave</t>
  </si>
  <si>
    <t>Accrued wages payable</t>
  </si>
  <si>
    <t xml:space="preserve">Agency # &amp; Name: </t>
  </si>
  <si>
    <t xml:space="preserve">  Program loans issued (current year) (additions per form 27.30.30)</t>
  </si>
  <si>
    <t xml:space="preserve">  Plus:  Beginning warrants payable</t>
  </si>
  <si>
    <t xml:space="preserve">  Less:  Ending warrants payable</t>
  </si>
  <si>
    <t>Total cash disbursements for program loans (current year)</t>
  </si>
  <si>
    <t>Deferred Outflows</t>
  </si>
  <si>
    <t>Pension</t>
  </si>
  <si>
    <t>Other Post Employment Benefits</t>
  </si>
  <si>
    <t>Total Deferred Outflows</t>
  </si>
  <si>
    <t>Net Pension Liability</t>
  </si>
  <si>
    <t>Deferred Inflows</t>
  </si>
  <si>
    <t>Total Deferred Inflows</t>
  </si>
  <si>
    <t xml:space="preserve">  NET POSITION</t>
  </si>
  <si>
    <t>Total net position</t>
  </si>
  <si>
    <t xml:space="preserve">  Total Net Position</t>
  </si>
  <si>
    <t xml:space="preserve">      Increase (Decrease) in Net Pension Liability</t>
  </si>
  <si>
    <t xml:space="preserve">      Increase (Decrease) in Deferred Outflow for Pension</t>
  </si>
  <si>
    <t xml:space="preserve">      Increase (Decrease) in Deferred Inflow for Pension</t>
  </si>
  <si>
    <t xml:space="preserve">      Increase (Decrease) in Other post employment benefits</t>
  </si>
  <si>
    <t xml:space="preserve">      Increase (Decrease) in Deferred Outflow for OPEB</t>
  </si>
  <si>
    <t xml:space="preserve">      Increase (Decrease) in Deferred Inflow for OPEB</t>
  </si>
  <si>
    <t>Rev. 4/19</t>
  </si>
  <si>
    <t>Net Pension Liability (previous year)</t>
  </si>
  <si>
    <t>Other Post Employment Benefits (previous year)</t>
  </si>
  <si>
    <t>Deferred Inflow-Pension (previous year)</t>
  </si>
  <si>
    <t>Deferred Outflow-Pension (current year)</t>
  </si>
  <si>
    <t>Deferred Inflow-OPEB (previous year)</t>
  </si>
  <si>
    <t>Deferred Outflow-OPEB (current year)</t>
  </si>
  <si>
    <t>Net Pension Liability (current year)</t>
  </si>
  <si>
    <t>Deferred Outflow-Pension (previous year)</t>
  </si>
  <si>
    <t>Deferred Inflow-Pension (current year)</t>
  </si>
  <si>
    <t>Deferred Outflow-OPEB (previous year)</t>
  </si>
  <si>
    <t>Deferred Inflow-OPEB (current year)</t>
  </si>
  <si>
    <t>Other Post Employment Benefits (current year)</t>
  </si>
  <si>
    <t>Transfers from other Proprietary funds</t>
  </si>
  <si>
    <t>Transfers to other Proprietary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</si>
</sst>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;\-0;;@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37" fontId="3" fillId="0" borderId="0" xfId="0" applyNumberFormat="1" applyFont="1"/>
    <xf numFmtId="0" fontId="2" fillId="0" borderId="1" xfId="0" applyFont="1" applyBorder="1"/>
    <xf numFmtId="37" fontId="2" fillId="0" borderId="1" xfId="0" applyNumberFormat="1" applyFont="1" applyBorder="1"/>
    <xf numFmtId="37" fontId="2" fillId="0" borderId="0" xfId="0" applyNumberFormat="1" applyFont="1"/>
    <xf numFmtId="0" fontId="2" fillId="0" borderId="2" xfId="0" applyFont="1" applyBorder="1"/>
    <xf numFmtId="37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37" fontId="5" fillId="0" borderId="0" xfId="0" applyNumberFormat="1" applyFont="1"/>
    <xf numFmtId="37" fontId="5" fillId="0" borderId="3" xfId="0" applyNumberFormat="1" applyFont="1" applyBorder="1"/>
    <xf numFmtId="37" fontId="5" fillId="0" borderId="4" xfId="0" applyNumberFormat="1" applyFont="1" applyBorder="1"/>
    <xf numFmtId="37" fontId="5" fillId="0" borderId="1" xfId="0" applyNumberFormat="1" applyFont="1" applyBorder="1"/>
    <xf numFmtId="37" fontId="5" fillId="0" borderId="5" xfId="0" applyNumberFormat="1" applyFont="1" applyBorder="1"/>
    <xf numFmtId="37" fontId="5" fillId="0" borderId="6" xfId="0" applyNumberFormat="1" applyFont="1" applyBorder="1"/>
    <xf numFmtId="37" fontId="4" fillId="0" borderId="0" xfId="0" applyNumberFormat="1" applyFont="1" applyAlignment="1">
      <alignment horizontal="right"/>
    </xf>
    <xf numFmtId="37" fontId="5" fillId="0" borderId="7" xfId="0" applyNumberFormat="1" applyFont="1" applyBorder="1"/>
    <xf numFmtId="37" fontId="5" fillId="0" borderId="8" xfId="0" applyNumberFormat="1" applyFont="1" applyBorder="1"/>
    <xf numFmtId="37" fontId="5" fillId="0" borderId="9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5" fillId="0" borderId="10" xfId="0" applyNumberFormat="1" applyFont="1" applyBorder="1"/>
    <xf numFmtId="37" fontId="5" fillId="0" borderId="11" xfId="0" applyNumberFormat="1" applyFont="1" applyBorder="1"/>
    <xf numFmtId="37" fontId="5" fillId="0" borderId="12" xfId="0" applyNumberFormat="1" applyFont="1" applyBorder="1"/>
    <xf numFmtId="37" fontId="5" fillId="0" borderId="13" xfId="0" applyNumberFormat="1" applyFont="1" applyBorder="1"/>
    <xf numFmtId="37" fontId="5" fillId="0" borderId="14" xfId="0" applyNumberFormat="1" applyFont="1" applyBorder="1"/>
    <xf numFmtId="37" fontId="5" fillId="0" borderId="15" xfId="0" applyNumberFormat="1" applyFont="1" applyBorder="1"/>
    <xf numFmtId="37" fontId="5" fillId="0" borderId="16" xfId="0" applyNumberFormat="1" applyFont="1" applyBorder="1"/>
    <xf numFmtId="37" fontId="5" fillId="0" borderId="17" xfId="0" applyNumberFormat="1" applyFont="1" applyBorder="1"/>
    <xf numFmtId="49" fontId="5" fillId="0" borderId="3" xfId="0" applyNumberFormat="1" applyFont="1" applyBorder="1" applyAlignment="1">
      <alignment horizontal="left" indent="1"/>
    </xf>
    <xf numFmtId="49" fontId="5" fillId="0" borderId="3" xfId="0" applyNumberFormat="1" applyFont="1" applyBorder="1" applyAlignment="1">
      <alignment horizontal="left" indent="2"/>
    </xf>
    <xf numFmtId="49" fontId="5" fillId="0" borderId="4" xfId="0" applyNumberFormat="1" applyFont="1" applyBorder="1" applyAlignment="1">
      <alignment horizontal="left" indent="1"/>
    </xf>
    <xf numFmtId="49" fontId="5" fillId="0" borderId="3" xfId="0" applyNumberFormat="1" applyFont="1" applyBorder="1" applyAlignment="1">
      <alignment horizontal="left" indent="3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3"/>
    </xf>
    <xf numFmtId="0" fontId="5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37" fontId="5" fillId="0" borderId="18" xfId="0" applyNumberFormat="1" applyFont="1" applyBorder="1"/>
    <xf numFmtId="165" fontId="5" fillId="0" borderId="0" xfId="1" applyNumberFormat="1" applyFont="1"/>
    <xf numFmtId="165" fontId="2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workbookViewId="0">
      <selection activeCell="A7" sqref="A7"/>
    </sheetView>
  </sheetViews>
  <sheetFormatPr defaultColWidth="8.85546875" defaultRowHeight="12.75" x14ac:dyDescent="0.2"/>
  <cols>
    <col min="1" max="1" width="50.5703125" style="1" customWidth="1"/>
    <col min="2" max="2" width="20.42578125" style="1" bestFit="1" customWidth="1"/>
    <col min="3" max="3" width="25.5703125" style="6" customWidth="1"/>
    <col min="4" max="4" width="6.140625" style="1" customWidth="1"/>
    <col min="5" max="16384" width="8.85546875" style="1"/>
  </cols>
  <sheetData>
    <row r="1" spans="1:3" x14ac:dyDescent="0.2">
      <c r="A1" s="2" t="s">
        <v>215</v>
      </c>
      <c r="B1" s="37" t="s">
        <v>218</v>
      </c>
      <c r="C1" s="39">
        <f>+'5 of 6'!D1</f>
        <v>0</v>
      </c>
    </row>
    <row r="2" spans="1:3" x14ac:dyDescent="0.2">
      <c r="B2" s="37"/>
      <c r="C2" s="38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217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4"/>
      <c r="C8" s="5"/>
    </row>
    <row r="10" spans="1:3" x14ac:dyDescent="0.2">
      <c r="A10" s="9" t="s">
        <v>0</v>
      </c>
      <c r="B10" s="10"/>
      <c r="C10" s="11"/>
    </row>
    <row r="11" spans="1:3" x14ac:dyDescent="0.2">
      <c r="A11" s="10" t="s">
        <v>28</v>
      </c>
      <c r="B11" s="10"/>
      <c r="C11" s="13">
        <f>+'1 of 6'!C28</f>
        <v>0</v>
      </c>
    </row>
    <row r="12" spans="1:3" x14ac:dyDescent="0.2">
      <c r="A12" s="10" t="s">
        <v>1</v>
      </c>
      <c r="B12" s="10"/>
      <c r="C12" s="13">
        <f>-'1 of 6'!C53</f>
        <v>0</v>
      </c>
    </row>
    <row r="13" spans="1:3" x14ac:dyDescent="0.2">
      <c r="A13" s="10" t="s">
        <v>2</v>
      </c>
      <c r="B13" s="10"/>
      <c r="C13" s="13">
        <f>-'2 of 6'!C30</f>
        <v>0</v>
      </c>
    </row>
    <row r="14" spans="1:3" x14ac:dyDescent="0.2">
      <c r="A14" s="10" t="s">
        <v>281</v>
      </c>
      <c r="B14" s="10"/>
      <c r="C14" s="13"/>
    </row>
    <row r="15" spans="1:3" x14ac:dyDescent="0.2">
      <c r="A15" s="10" t="s">
        <v>3</v>
      </c>
      <c r="B15" s="10"/>
      <c r="C15" s="13">
        <f>+'2 of 6'!C38</f>
        <v>0</v>
      </c>
    </row>
    <row r="16" spans="1:3" x14ac:dyDescent="0.2">
      <c r="A16" s="10" t="s">
        <v>4</v>
      </c>
      <c r="B16" s="10"/>
      <c r="C16" s="13">
        <f>-'2 of 6'!C45</f>
        <v>0</v>
      </c>
    </row>
    <row r="17" spans="1:3" x14ac:dyDescent="0.2">
      <c r="A17" s="10" t="s">
        <v>5</v>
      </c>
      <c r="B17" s="10"/>
      <c r="C17" s="13">
        <f>+'2 of 6'!C52</f>
        <v>0</v>
      </c>
    </row>
    <row r="18" spans="1:3" x14ac:dyDescent="0.2">
      <c r="A18" s="10" t="s">
        <v>6</v>
      </c>
      <c r="B18" s="10"/>
      <c r="C18" s="13">
        <f>-'2 of 6'!C58</f>
        <v>0</v>
      </c>
    </row>
    <row r="19" spans="1:3" x14ac:dyDescent="0.2">
      <c r="A19" s="10"/>
      <c r="B19" s="10"/>
      <c r="C19" s="11"/>
    </row>
    <row r="20" spans="1:3" ht="13.5" thickBot="1" x14ac:dyDescent="0.25">
      <c r="A20" s="9" t="s">
        <v>7</v>
      </c>
      <c r="B20" s="10"/>
      <c r="C20" s="14">
        <f>SUM(C11:C18)</f>
        <v>0</v>
      </c>
    </row>
    <row r="21" spans="1:3" x14ac:dyDescent="0.2">
      <c r="A21" s="10"/>
      <c r="B21" s="10"/>
      <c r="C21" s="11"/>
    </row>
    <row r="22" spans="1:3" x14ac:dyDescent="0.2">
      <c r="A22" s="9" t="s">
        <v>8</v>
      </c>
      <c r="B22" s="10"/>
      <c r="C22" s="11"/>
    </row>
    <row r="23" spans="1:3" x14ac:dyDescent="0.2">
      <c r="A23" s="10" t="s">
        <v>29</v>
      </c>
      <c r="B23" s="10"/>
      <c r="C23" s="12">
        <f>+'3 of 6'!C16</f>
        <v>0</v>
      </c>
    </row>
    <row r="24" spans="1:3" x14ac:dyDescent="0.2">
      <c r="A24" s="10" t="s">
        <v>30</v>
      </c>
      <c r="B24" s="10"/>
      <c r="C24" s="13">
        <f>-'3 of 6'!C22</f>
        <v>0</v>
      </c>
    </row>
    <row r="25" spans="1:3" x14ac:dyDescent="0.2">
      <c r="A25" s="10" t="s">
        <v>9</v>
      </c>
      <c r="B25" s="10"/>
      <c r="C25" s="13">
        <f>+'3 of 6'!C30</f>
        <v>0</v>
      </c>
    </row>
    <row r="26" spans="1:3" x14ac:dyDescent="0.2">
      <c r="A26" s="10" t="s">
        <v>10</v>
      </c>
      <c r="B26" s="10"/>
      <c r="C26" s="13"/>
    </row>
    <row r="27" spans="1:3" x14ac:dyDescent="0.2">
      <c r="A27" s="10" t="s">
        <v>11</v>
      </c>
      <c r="B27" s="10"/>
      <c r="C27" s="13"/>
    </row>
    <row r="28" spans="1:3" x14ac:dyDescent="0.2">
      <c r="A28" s="10" t="s">
        <v>12</v>
      </c>
      <c r="B28" s="10"/>
      <c r="C28" s="13"/>
    </row>
    <row r="29" spans="1:3" x14ac:dyDescent="0.2">
      <c r="A29" s="10" t="s">
        <v>13</v>
      </c>
      <c r="B29" s="10"/>
      <c r="C29" s="13"/>
    </row>
    <row r="30" spans="1:3" x14ac:dyDescent="0.2">
      <c r="A30" s="10"/>
      <c r="B30" s="10"/>
      <c r="C30" s="11"/>
    </row>
    <row r="31" spans="1:3" ht="13.5" thickBot="1" x14ac:dyDescent="0.25">
      <c r="A31" s="9" t="s">
        <v>14</v>
      </c>
      <c r="B31" s="10"/>
      <c r="C31" s="14">
        <f>SUM(C23:C29)</f>
        <v>0</v>
      </c>
    </row>
    <row r="32" spans="1:3" x14ac:dyDescent="0.2">
      <c r="A32" s="10"/>
      <c r="B32" s="10"/>
      <c r="C32" s="11"/>
    </row>
    <row r="33" spans="1:3" x14ac:dyDescent="0.2">
      <c r="A33" s="9" t="s">
        <v>15</v>
      </c>
      <c r="B33" s="10"/>
      <c r="C33" s="11"/>
    </row>
    <row r="34" spans="1:3" x14ac:dyDescent="0.2">
      <c r="A34" s="10" t="s">
        <v>16</v>
      </c>
      <c r="B34" s="10"/>
      <c r="C34" s="12">
        <f>-'4 of 6'!C16</f>
        <v>0</v>
      </c>
    </row>
    <row r="35" spans="1:3" x14ac:dyDescent="0.2">
      <c r="A35" s="10" t="s">
        <v>17</v>
      </c>
      <c r="B35" s="10"/>
      <c r="C35" s="13">
        <f>+'4 of 6'!C19</f>
        <v>0</v>
      </c>
    </row>
    <row r="36" spans="1:3" x14ac:dyDescent="0.2">
      <c r="A36" s="10" t="s">
        <v>18</v>
      </c>
      <c r="B36" s="10"/>
      <c r="C36" s="13"/>
    </row>
    <row r="37" spans="1:3" x14ac:dyDescent="0.2">
      <c r="A37" s="10" t="s">
        <v>19</v>
      </c>
      <c r="B37" s="10"/>
      <c r="C37" s="13"/>
    </row>
    <row r="38" spans="1:3" x14ac:dyDescent="0.2">
      <c r="A38" s="10" t="s">
        <v>270</v>
      </c>
      <c r="B38" s="10"/>
      <c r="C38" s="13">
        <f>-'4 of 6'!C27</f>
        <v>0</v>
      </c>
    </row>
    <row r="39" spans="1:3" x14ac:dyDescent="0.2">
      <c r="A39" s="10" t="s">
        <v>271</v>
      </c>
      <c r="B39" s="10"/>
      <c r="C39" s="13">
        <f>-'4 of 6'!C34</f>
        <v>0</v>
      </c>
    </row>
    <row r="40" spans="1:3" x14ac:dyDescent="0.2">
      <c r="A40" s="31"/>
      <c r="B40" s="10"/>
      <c r="C40" s="13"/>
    </row>
    <row r="41" spans="1:3" x14ac:dyDescent="0.2">
      <c r="A41" s="10"/>
      <c r="B41" s="10"/>
      <c r="C41" s="11"/>
    </row>
    <row r="42" spans="1:3" ht="13.5" thickBot="1" x14ac:dyDescent="0.25">
      <c r="A42" s="9" t="s">
        <v>20</v>
      </c>
      <c r="B42" s="10"/>
      <c r="C42" s="14">
        <f>SUM(C34:C40)</f>
        <v>0</v>
      </c>
    </row>
    <row r="43" spans="1:3" x14ac:dyDescent="0.2">
      <c r="A43" s="10"/>
      <c r="B43" s="10"/>
      <c r="C43" s="11"/>
    </row>
    <row r="44" spans="1:3" x14ac:dyDescent="0.2">
      <c r="A44" s="9" t="s">
        <v>21</v>
      </c>
      <c r="B44" s="10"/>
      <c r="C44" s="11"/>
    </row>
    <row r="45" spans="1:3" x14ac:dyDescent="0.2">
      <c r="A45" s="10" t="s">
        <v>22</v>
      </c>
      <c r="B45" s="10"/>
      <c r="C45" s="12">
        <f>+'4 of 6'!C40</f>
        <v>0</v>
      </c>
    </row>
    <row r="46" spans="1:3" x14ac:dyDescent="0.2">
      <c r="A46" s="10" t="s">
        <v>23</v>
      </c>
      <c r="B46" s="10"/>
      <c r="C46" s="13">
        <f>-'4 of 6'!C43</f>
        <v>0</v>
      </c>
    </row>
    <row r="47" spans="1:3" x14ac:dyDescent="0.2">
      <c r="A47" s="10" t="s">
        <v>272</v>
      </c>
      <c r="B47" s="10"/>
      <c r="C47" s="13">
        <f>+'4 of 6'!C49</f>
        <v>0</v>
      </c>
    </row>
    <row r="48" spans="1:3" x14ac:dyDescent="0.2">
      <c r="A48" s="10"/>
      <c r="B48" s="10"/>
      <c r="C48" s="11"/>
    </row>
    <row r="49" spans="1:3" ht="13.5" thickBot="1" x14ac:dyDescent="0.25">
      <c r="A49" s="9" t="s">
        <v>24</v>
      </c>
      <c r="B49" s="10"/>
      <c r="C49" s="14">
        <f>SUM(C45:C47)</f>
        <v>0</v>
      </c>
    </row>
    <row r="50" spans="1:3" x14ac:dyDescent="0.2">
      <c r="A50" s="10"/>
      <c r="B50" s="10"/>
      <c r="C50" s="11"/>
    </row>
    <row r="51" spans="1:3" x14ac:dyDescent="0.2">
      <c r="A51" s="9" t="s">
        <v>25</v>
      </c>
      <c r="B51" s="10"/>
      <c r="C51" s="12">
        <f>+C20+C31+C42+C49</f>
        <v>0</v>
      </c>
    </row>
    <row r="52" spans="1:3" ht="13.5" thickBot="1" x14ac:dyDescent="0.25">
      <c r="A52" s="10" t="s">
        <v>26</v>
      </c>
      <c r="B52" s="10"/>
      <c r="C52" s="15">
        <f>+'5 of 6'!B12</f>
        <v>0</v>
      </c>
    </row>
    <row r="53" spans="1:3" ht="13.5" thickBot="1" x14ac:dyDescent="0.25">
      <c r="A53" s="10" t="s">
        <v>27</v>
      </c>
      <c r="B53" s="10"/>
      <c r="C53" s="16">
        <f>SUM(C51:C52)</f>
        <v>0</v>
      </c>
    </row>
    <row r="54" spans="1:3" ht="13.5" thickTop="1" x14ac:dyDescent="0.2">
      <c r="A54" s="10"/>
      <c r="B54" s="10"/>
      <c r="C54" s="11">
        <f>+C53-'5 of 6'!C12</f>
        <v>0</v>
      </c>
    </row>
    <row r="55" spans="1:3" x14ac:dyDescent="0.2">
      <c r="A55" s="10"/>
      <c r="B55" s="10"/>
      <c r="C55" s="11"/>
    </row>
    <row r="56" spans="1:3" x14ac:dyDescent="0.2">
      <c r="A56" s="10"/>
      <c r="B56" s="10"/>
      <c r="C56" s="17" t="s">
        <v>220</v>
      </c>
    </row>
  </sheetData>
  <phoneticPr fontId="0" type="noConversion"/>
  <pageMargins left="0.5" right="0.5" top="0.5" bottom="0.5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8"/>
  <sheetViews>
    <sheetView topLeftCell="A19" workbookViewId="0">
      <selection activeCell="A66" sqref="A66"/>
    </sheetView>
  </sheetViews>
  <sheetFormatPr defaultColWidth="8.85546875" defaultRowHeight="12.75" x14ac:dyDescent="0.2"/>
  <cols>
    <col min="1" max="1" width="50.5703125" style="1" customWidth="1"/>
    <col min="2" max="2" width="21.85546875" style="1" bestFit="1" customWidth="1"/>
    <col min="3" max="3" width="25.5703125" style="6" customWidth="1"/>
    <col min="4" max="16384" width="8.85546875" style="1"/>
  </cols>
  <sheetData>
    <row r="1" spans="1:3" x14ac:dyDescent="0.2">
      <c r="A1" s="2" t="s">
        <v>215</v>
      </c>
      <c r="B1" s="37" t="s">
        <v>218</v>
      </c>
      <c r="C1" s="39">
        <f>+'5 of 6'!D1</f>
        <v>0</v>
      </c>
    </row>
    <row r="2" spans="1:3" x14ac:dyDescent="0.2">
      <c r="A2" s="2"/>
      <c r="B2" s="37"/>
      <c r="C2" s="3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217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4"/>
      <c r="C8" s="5"/>
    </row>
    <row r="9" spans="1:3" x14ac:dyDescent="0.2">
      <c r="A9" s="7"/>
    </row>
    <row r="10" spans="1:3" x14ac:dyDescent="0.2">
      <c r="A10" s="9" t="s">
        <v>31</v>
      </c>
      <c r="B10" s="10"/>
      <c r="C10" s="11"/>
    </row>
    <row r="11" spans="1:3" x14ac:dyDescent="0.2">
      <c r="A11" s="9" t="s">
        <v>32</v>
      </c>
      <c r="B11" s="10"/>
      <c r="C11" s="11"/>
    </row>
    <row r="12" spans="1:3" x14ac:dyDescent="0.2">
      <c r="A12" s="10"/>
      <c r="B12" s="10"/>
      <c r="C12" s="11"/>
    </row>
    <row r="13" spans="1:3" ht="13.5" thickBot="1" x14ac:dyDescent="0.25">
      <c r="A13" s="9" t="s">
        <v>33</v>
      </c>
      <c r="B13" s="10"/>
      <c r="C13" s="14">
        <f>+'6 of 6'!D34</f>
        <v>0</v>
      </c>
    </row>
    <row r="14" spans="1:3" x14ac:dyDescent="0.2">
      <c r="A14" s="10"/>
      <c r="B14" s="10"/>
      <c r="C14" s="11"/>
    </row>
    <row r="15" spans="1:3" x14ac:dyDescent="0.2">
      <c r="A15" s="9" t="s">
        <v>34</v>
      </c>
      <c r="B15" s="10"/>
      <c r="C15" s="11"/>
    </row>
    <row r="16" spans="1:3" x14ac:dyDescent="0.2">
      <c r="A16" s="9" t="s">
        <v>35</v>
      </c>
      <c r="B16" s="10"/>
      <c r="C16" s="11"/>
    </row>
    <row r="17" spans="1:3" x14ac:dyDescent="0.2">
      <c r="A17" s="10" t="s">
        <v>36</v>
      </c>
      <c r="B17" s="10"/>
      <c r="C17" s="12"/>
    </row>
    <row r="18" spans="1:3" x14ac:dyDescent="0.2">
      <c r="A18" s="10" t="s">
        <v>37</v>
      </c>
      <c r="B18" s="10"/>
      <c r="C18" s="13">
        <f>+'6 of 6'!D29</f>
        <v>0</v>
      </c>
    </row>
    <row r="19" spans="1:3" x14ac:dyDescent="0.2">
      <c r="A19" s="10" t="s">
        <v>38</v>
      </c>
      <c r="B19" s="10"/>
      <c r="C19" s="13"/>
    </row>
    <row r="20" spans="1:3" x14ac:dyDescent="0.2">
      <c r="A20" s="10" t="s">
        <v>39</v>
      </c>
      <c r="B20" s="10"/>
      <c r="C20" s="13"/>
    </row>
    <row r="21" spans="1:3" x14ac:dyDescent="0.2">
      <c r="A21" s="9" t="s">
        <v>40</v>
      </c>
      <c r="B21" s="10"/>
      <c r="C21" s="11"/>
    </row>
    <row r="22" spans="1:3" x14ac:dyDescent="0.2">
      <c r="A22" s="10" t="s">
        <v>41</v>
      </c>
      <c r="B22" s="10"/>
      <c r="C22" s="12">
        <f>+'5 of 6'!D14</f>
        <v>0</v>
      </c>
    </row>
    <row r="23" spans="1:3" x14ac:dyDescent="0.2">
      <c r="A23" s="10" t="s">
        <v>52</v>
      </c>
      <c r="B23" s="10"/>
      <c r="C23" s="12">
        <f>+'5 of 6'!D15</f>
        <v>0</v>
      </c>
    </row>
    <row r="24" spans="1:3" x14ac:dyDescent="0.2">
      <c r="A24" s="10" t="s">
        <v>42</v>
      </c>
      <c r="B24" s="10"/>
      <c r="C24" s="12">
        <f>+'5 of 6'!D16</f>
        <v>0</v>
      </c>
    </row>
    <row r="25" spans="1:3" x14ac:dyDescent="0.2">
      <c r="A25" s="10" t="s">
        <v>273</v>
      </c>
      <c r="B25" s="10"/>
      <c r="C25" s="12">
        <f>+'5 of 6'!D17</f>
        <v>0</v>
      </c>
    </row>
    <row r="26" spans="1:3" x14ac:dyDescent="0.2">
      <c r="A26" s="10" t="s">
        <v>266</v>
      </c>
      <c r="B26" s="10"/>
      <c r="C26" s="12">
        <f>+'5 of 6'!D18</f>
        <v>0</v>
      </c>
    </row>
    <row r="27" spans="1:3" x14ac:dyDescent="0.2">
      <c r="A27" s="10" t="s">
        <v>43</v>
      </c>
      <c r="B27" s="10"/>
      <c r="C27" s="12">
        <f>+'5 of 6'!D19</f>
        <v>0</v>
      </c>
    </row>
    <row r="28" spans="1:3" x14ac:dyDescent="0.2">
      <c r="A28" s="10" t="s">
        <v>53</v>
      </c>
      <c r="B28" s="10"/>
      <c r="C28" s="12">
        <f>+'5 of 6'!D20</f>
        <v>0</v>
      </c>
    </row>
    <row r="29" spans="1:3" x14ac:dyDescent="0.2">
      <c r="A29" s="10" t="s">
        <v>54</v>
      </c>
      <c r="B29" s="10"/>
      <c r="C29" s="12">
        <f>+'5 of 6'!D21</f>
        <v>0</v>
      </c>
    </row>
    <row r="30" spans="1:3" x14ac:dyDescent="0.2">
      <c r="A30" s="10" t="s">
        <v>44</v>
      </c>
      <c r="B30" s="10"/>
      <c r="C30" s="12">
        <f>+'5 of 6'!D22</f>
        <v>0</v>
      </c>
    </row>
    <row r="31" spans="1:3" x14ac:dyDescent="0.2">
      <c r="A31" s="10" t="s">
        <v>45</v>
      </c>
      <c r="B31" s="10"/>
      <c r="C31" s="13">
        <f>+'5 of 6'!D37+'5 of 6'!D38</f>
        <v>0</v>
      </c>
    </row>
    <row r="32" spans="1:3" x14ac:dyDescent="0.2">
      <c r="A32" s="10" t="s">
        <v>46</v>
      </c>
      <c r="B32" s="10"/>
      <c r="C32" s="13">
        <f>+'5 of 6'!D41+'5 of 6'!D39+'5 of 6'!D40</f>
        <v>0</v>
      </c>
    </row>
    <row r="33" spans="1:11" x14ac:dyDescent="0.2">
      <c r="A33" s="10" t="s">
        <v>47</v>
      </c>
      <c r="B33" s="10"/>
      <c r="C33" s="13">
        <f>+'5 of 6'!D42</f>
        <v>0</v>
      </c>
    </row>
    <row r="34" spans="1:11" x14ac:dyDescent="0.2">
      <c r="A34" s="10" t="s">
        <v>274</v>
      </c>
      <c r="B34" s="10"/>
      <c r="C34" s="13">
        <f>+'5 of 6'!D43</f>
        <v>0</v>
      </c>
    </row>
    <row r="35" spans="1:11" x14ac:dyDescent="0.2">
      <c r="A35" s="10" t="s">
        <v>267</v>
      </c>
      <c r="B35" s="10"/>
      <c r="C35" s="13">
        <f>+'5 of 6'!D44</f>
        <v>0</v>
      </c>
    </row>
    <row r="36" spans="1:11" x14ac:dyDescent="0.2">
      <c r="A36" s="10" t="s">
        <v>48</v>
      </c>
      <c r="B36" s="10"/>
      <c r="C36" s="13">
        <f>+'5 of 6'!D48</f>
        <v>0</v>
      </c>
    </row>
    <row r="37" spans="1:11" x14ac:dyDescent="0.2">
      <c r="A37" s="10" t="s">
        <v>49</v>
      </c>
      <c r="B37" s="10"/>
      <c r="C37" s="13">
        <f>+'5 of 6'!D49</f>
        <v>0</v>
      </c>
    </row>
    <row r="38" spans="1:11" x14ac:dyDescent="0.2">
      <c r="A38" s="10" t="s">
        <v>300</v>
      </c>
      <c r="B38" s="10"/>
      <c r="C38" s="13">
        <f>+'5 of 6'!D57</f>
        <v>0</v>
      </c>
      <c r="F38" s="43"/>
      <c r="G38" s="43"/>
      <c r="H38" s="43"/>
      <c r="I38" s="46"/>
      <c r="J38" s="46"/>
      <c r="K38" s="46"/>
    </row>
    <row r="39" spans="1:11" x14ac:dyDescent="0.2">
      <c r="A39" s="10" t="s">
        <v>301</v>
      </c>
      <c r="B39" s="10"/>
      <c r="C39" s="13">
        <f>+'5 of 6'!D32</f>
        <v>0</v>
      </c>
      <c r="F39" s="43"/>
      <c r="G39" s="43"/>
      <c r="H39" s="43"/>
      <c r="I39" s="43"/>
      <c r="J39" s="43"/>
      <c r="K39" s="44"/>
    </row>
    <row r="40" spans="1:11" x14ac:dyDescent="0.2">
      <c r="A40" s="10" t="s">
        <v>302</v>
      </c>
      <c r="B40" s="10"/>
      <c r="C40" s="13">
        <f>+'5 of 6'!D61</f>
        <v>0</v>
      </c>
      <c r="F40" s="43"/>
      <c r="G40" s="43"/>
      <c r="H40" s="43"/>
      <c r="I40" s="43"/>
      <c r="J40" s="10"/>
    </row>
    <row r="41" spans="1:11" x14ac:dyDescent="0.2">
      <c r="A41" s="10" t="s">
        <v>303</v>
      </c>
      <c r="B41" s="10"/>
      <c r="C41" s="13">
        <f>+'5 of 6'!D56</f>
        <v>0</v>
      </c>
      <c r="F41" s="43"/>
      <c r="G41" s="43"/>
      <c r="H41" s="43"/>
      <c r="I41" s="43"/>
      <c r="J41" s="10"/>
    </row>
    <row r="42" spans="1:11" x14ac:dyDescent="0.2">
      <c r="A42" s="10" t="s">
        <v>304</v>
      </c>
      <c r="B42" s="10"/>
      <c r="C42" s="13">
        <f>+'5 of 6'!D33</f>
        <v>0</v>
      </c>
      <c r="F42" s="43"/>
      <c r="G42" s="43"/>
      <c r="H42" s="43"/>
      <c r="I42" s="43"/>
      <c r="J42" s="10"/>
    </row>
    <row r="43" spans="1:11" x14ac:dyDescent="0.2">
      <c r="A43" s="10" t="s">
        <v>305</v>
      </c>
      <c r="B43" s="10"/>
      <c r="C43" s="13">
        <f>+'5 of 6'!D62</f>
        <v>0</v>
      </c>
      <c r="F43" s="43"/>
      <c r="G43" s="43"/>
      <c r="H43" s="43"/>
      <c r="I43" s="43"/>
      <c r="J43" s="10"/>
    </row>
    <row r="44" spans="1:11" ht="13.5" thickBot="1" x14ac:dyDescent="0.25">
      <c r="A44" s="9" t="s">
        <v>50</v>
      </c>
      <c r="B44" s="10"/>
      <c r="C44" s="18">
        <f>SUM(C17:C37)</f>
        <v>0</v>
      </c>
    </row>
    <row r="45" spans="1:11" x14ac:dyDescent="0.2">
      <c r="A45" s="9"/>
      <c r="B45" s="10"/>
      <c r="C45" s="11"/>
    </row>
    <row r="46" spans="1:11" ht="13.5" thickBot="1" x14ac:dyDescent="0.25">
      <c r="A46" s="9" t="s">
        <v>7</v>
      </c>
      <c r="B46" s="10"/>
      <c r="C46" s="19">
        <f>+C13+C44</f>
        <v>0</v>
      </c>
    </row>
    <row r="47" spans="1:11" ht="13.5" thickTop="1" x14ac:dyDescent="0.2">
      <c r="A47" s="10"/>
      <c r="B47" s="10"/>
      <c r="C47" s="11">
        <f>+C46-'1 of 2'!C20</f>
        <v>0</v>
      </c>
    </row>
    <row r="48" spans="1:11" x14ac:dyDescent="0.2">
      <c r="A48" s="10"/>
      <c r="B48" s="10"/>
      <c r="C48" s="11"/>
    </row>
    <row r="49" spans="1:3" x14ac:dyDescent="0.2">
      <c r="A49" s="9" t="s">
        <v>55</v>
      </c>
      <c r="B49" s="10"/>
      <c r="C49" s="11"/>
    </row>
    <row r="50" spans="1:3" x14ac:dyDescent="0.2">
      <c r="A50" s="10" t="s">
        <v>51</v>
      </c>
      <c r="B50" s="10"/>
      <c r="C50" s="12"/>
    </row>
    <row r="51" spans="1:3" x14ac:dyDescent="0.2">
      <c r="A51" s="10" t="s">
        <v>268</v>
      </c>
      <c r="B51" s="10"/>
      <c r="C51" s="15">
        <f>+'6 of 6'!D42</f>
        <v>0</v>
      </c>
    </row>
    <row r="52" spans="1:3" x14ac:dyDescent="0.2">
      <c r="A52" s="10" t="s">
        <v>56</v>
      </c>
      <c r="B52" s="10"/>
      <c r="C52" s="13">
        <f>+'6 of 6'!D46</f>
        <v>0</v>
      </c>
    </row>
    <row r="53" spans="1:3" x14ac:dyDescent="0.2">
      <c r="A53" s="40" t="s">
        <v>269</v>
      </c>
      <c r="B53" s="10"/>
      <c r="C53" s="13"/>
    </row>
    <row r="54" spans="1:3" x14ac:dyDescent="0.2">
      <c r="A54" s="10" t="s">
        <v>57</v>
      </c>
      <c r="B54" s="10"/>
      <c r="C54" s="13"/>
    </row>
    <row r="55" spans="1:3" x14ac:dyDescent="0.2">
      <c r="A55" s="31"/>
      <c r="B55" s="10"/>
      <c r="C55" s="12"/>
    </row>
    <row r="56" spans="1:3" x14ac:dyDescent="0.2">
      <c r="A56" s="31"/>
      <c r="B56" s="10"/>
      <c r="C56" s="13"/>
    </row>
    <row r="57" spans="1:3" x14ac:dyDescent="0.2">
      <c r="A57" s="10"/>
      <c r="B57" s="10"/>
      <c r="C57" s="11"/>
    </row>
    <row r="58" spans="1:3" x14ac:dyDescent="0.2">
      <c r="A58" s="10"/>
      <c r="B58" s="10"/>
      <c r="C58" s="17" t="s">
        <v>221</v>
      </c>
    </row>
  </sheetData>
  <mergeCells count="1">
    <mergeCell ref="I38:K38"/>
  </mergeCells>
  <phoneticPr fontId="0" type="noConversion"/>
  <printOptions horizontalCentered="1"/>
  <pageMargins left="0.25" right="0.25" top="0.5" bottom="0.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55"/>
  <sheetViews>
    <sheetView workbookViewId="0">
      <selection activeCell="A7" sqref="A7"/>
    </sheetView>
  </sheetViews>
  <sheetFormatPr defaultColWidth="8.85546875" defaultRowHeight="12.75" x14ac:dyDescent="0.2"/>
  <cols>
    <col min="1" max="1" width="43" style="1" customWidth="1"/>
    <col min="2" max="2" width="21.85546875" style="6" bestFit="1" customWidth="1"/>
    <col min="3" max="3" width="27.42578125" style="6" customWidth="1"/>
    <col min="4" max="16384" width="8.85546875" style="1"/>
  </cols>
  <sheetData>
    <row r="1" spans="1:3" x14ac:dyDescent="0.2">
      <c r="A1" s="2" t="s">
        <v>222</v>
      </c>
      <c r="B1" s="37" t="s">
        <v>218</v>
      </c>
      <c r="C1" s="39">
        <f>+'5 of 6'!D1</f>
        <v>0</v>
      </c>
    </row>
    <row r="2" spans="1:3" x14ac:dyDescent="0.2">
      <c r="A2" s="2"/>
      <c r="B2" s="37"/>
      <c r="C2" s="3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223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5"/>
      <c r="C8" s="5"/>
    </row>
    <row r="10" spans="1:3" x14ac:dyDescent="0.2">
      <c r="A10" s="9" t="s">
        <v>58</v>
      </c>
      <c r="B10" s="11"/>
      <c r="C10" s="11"/>
    </row>
    <row r="11" spans="1:3" x14ac:dyDescent="0.2">
      <c r="A11" s="10"/>
      <c r="B11" s="8"/>
      <c r="C11" s="8" t="s">
        <v>90</v>
      </c>
    </row>
    <row r="12" spans="1:3" x14ac:dyDescent="0.2">
      <c r="A12" s="10"/>
      <c r="B12" s="8"/>
      <c r="C12" s="8" t="s">
        <v>91</v>
      </c>
    </row>
    <row r="13" spans="1:3" x14ac:dyDescent="0.2">
      <c r="A13" s="9" t="s">
        <v>88</v>
      </c>
      <c r="B13" s="11"/>
      <c r="C13" s="11"/>
    </row>
    <row r="14" spans="1:3" x14ac:dyDescent="0.2">
      <c r="A14" s="10" t="s">
        <v>59</v>
      </c>
      <c r="B14" s="11"/>
      <c r="C14" s="12">
        <f>+'6 of 6'!D12</f>
        <v>0</v>
      </c>
    </row>
    <row r="15" spans="1:3" x14ac:dyDescent="0.2">
      <c r="A15" s="10" t="s">
        <v>60</v>
      </c>
      <c r="B15" s="11"/>
      <c r="C15" s="13">
        <f>+'6 of 6'!D13</f>
        <v>0</v>
      </c>
    </row>
    <row r="16" spans="1:3" x14ac:dyDescent="0.2">
      <c r="A16" s="10" t="s">
        <v>61</v>
      </c>
      <c r="B16" s="11"/>
      <c r="C16" s="13">
        <f>+'6 of 6'!D14</f>
        <v>0</v>
      </c>
    </row>
    <row r="17" spans="1:3" x14ac:dyDescent="0.2">
      <c r="A17" s="10" t="s">
        <v>62</v>
      </c>
      <c r="B17" s="11"/>
      <c r="C17" s="13"/>
    </row>
    <row r="18" spans="1:3" x14ac:dyDescent="0.2">
      <c r="A18" s="10" t="s">
        <v>63</v>
      </c>
      <c r="B18" s="11"/>
      <c r="C18" s="13">
        <f>+'5 of 6'!B14</f>
        <v>0</v>
      </c>
    </row>
    <row r="19" spans="1:3" x14ac:dyDescent="0.2">
      <c r="A19" s="10" t="s">
        <v>64</v>
      </c>
      <c r="B19" s="11"/>
      <c r="C19" s="13">
        <f>+'5 of 6'!B16</f>
        <v>0</v>
      </c>
    </row>
    <row r="20" spans="1:3" x14ac:dyDescent="0.2">
      <c r="A20" s="10" t="s">
        <v>275</v>
      </c>
      <c r="B20" s="11"/>
      <c r="C20" s="13">
        <f>+'5 of 6'!B17</f>
        <v>0</v>
      </c>
    </row>
    <row r="21" spans="1:3" x14ac:dyDescent="0.2">
      <c r="A21" s="10" t="s">
        <v>262</v>
      </c>
      <c r="B21" s="11"/>
      <c r="C21" s="13">
        <f>+'5 of 6'!B18</f>
        <v>0</v>
      </c>
    </row>
    <row r="22" spans="1:3" x14ac:dyDescent="0.2">
      <c r="A22" s="10" t="s">
        <v>65</v>
      </c>
      <c r="B22" s="11"/>
      <c r="C22" s="13">
        <f>+'5 of 6'!C48</f>
        <v>0</v>
      </c>
    </row>
    <row r="23" spans="1:3" x14ac:dyDescent="0.2">
      <c r="A23" s="10" t="s">
        <v>66</v>
      </c>
      <c r="B23" s="11"/>
      <c r="C23" s="13">
        <f>-'5 of 6'!C14</f>
        <v>0</v>
      </c>
    </row>
    <row r="24" spans="1:3" x14ac:dyDescent="0.2">
      <c r="A24" s="10" t="s">
        <v>67</v>
      </c>
      <c r="B24" s="11"/>
      <c r="C24" s="13">
        <f>-'5 of 6'!C16</f>
        <v>0</v>
      </c>
    </row>
    <row r="25" spans="1:3" x14ac:dyDescent="0.2">
      <c r="A25" s="10" t="s">
        <v>276</v>
      </c>
      <c r="B25" s="11"/>
      <c r="C25" s="13">
        <f>-'5 of 6'!C17</f>
        <v>0</v>
      </c>
    </row>
    <row r="26" spans="1:3" x14ac:dyDescent="0.2">
      <c r="A26" s="10" t="s">
        <v>263</v>
      </c>
      <c r="B26" s="11"/>
      <c r="C26" s="12">
        <f>-'5 of 6'!C18</f>
        <v>0</v>
      </c>
    </row>
    <row r="27" spans="1:3" x14ac:dyDescent="0.2">
      <c r="A27" s="10" t="s">
        <v>68</v>
      </c>
      <c r="B27" s="11"/>
      <c r="C27" s="12">
        <f>-'5 of 6'!B48</f>
        <v>0</v>
      </c>
    </row>
    <row r="28" spans="1:3" ht="13.5" thickBot="1" x14ac:dyDescent="0.25">
      <c r="A28" s="9" t="s">
        <v>89</v>
      </c>
      <c r="B28" s="11"/>
      <c r="C28" s="20">
        <f>SUM(C14:C27)</f>
        <v>0</v>
      </c>
    </row>
    <row r="29" spans="1:3" ht="13.5" thickTop="1" x14ac:dyDescent="0.2">
      <c r="A29" s="10"/>
      <c r="B29" s="11"/>
      <c r="C29" s="11"/>
    </row>
    <row r="30" spans="1:3" x14ac:dyDescent="0.2">
      <c r="A30" s="9" t="s">
        <v>69</v>
      </c>
      <c r="B30" s="11"/>
      <c r="C30" s="11"/>
    </row>
    <row r="31" spans="1:3" x14ac:dyDescent="0.2">
      <c r="A31" s="10" t="s">
        <v>70</v>
      </c>
      <c r="B31" s="11"/>
      <c r="C31" s="12">
        <f>+'6 of 6'!D23</f>
        <v>0</v>
      </c>
    </row>
    <row r="32" spans="1:3" x14ac:dyDescent="0.2">
      <c r="A32" s="10" t="s">
        <v>71</v>
      </c>
      <c r="B32" s="11"/>
      <c r="C32" s="13">
        <f>+'6 of 6'!D25</f>
        <v>0</v>
      </c>
    </row>
    <row r="33" spans="1:3" x14ac:dyDescent="0.2">
      <c r="A33" s="10" t="s">
        <v>72</v>
      </c>
      <c r="B33" s="11"/>
      <c r="C33" s="13">
        <f>+'6 of 6'!D26</f>
        <v>0</v>
      </c>
    </row>
    <row r="34" spans="1:3" x14ac:dyDescent="0.2">
      <c r="A34" s="10" t="s">
        <v>73</v>
      </c>
      <c r="B34" s="11"/>
      <c r="C34" s="13">
        <f>+'6 of 6'!D27</f>
        <v>0</v>
      </c>
    </row>
    <row r="35" spans="1:3" x14ac:dyDescent="0.2">
      <c r="A35" s="10" t="s">
        <v>74</v>
      </c>
      <c r="B35" s="11"/>
      <c r="C35" s="13">
        <f>+'6 of 6'!D28</f>
        <v>0</v>
      </c>
    </row>
    <row r="36" spans="1:3" x14ac:dyDescent="0.2">
      <c r="A36" s="10" t="s">
        <v>39</v>
      </c>
      <c r="B36" s="11"/>
      <c r="C36" s="13"/>
    </row>
    <row r="37" spans="1:3" x14ac:dyDescent="0.2">
      <c r="A37" s="10" t="s">
        <v>75</v>
      </c>
      <c r="B37" s="11"/>
      <c r="C37" s="13">
        <f>+'5 of 6'!C19</f>
        <v>0</v>
      </c>
    </row>
    <row r="38" spans="1:3" x14ac:dyDescent="0.2">
      <c r="A38" s="10" t="s">
        <v>76</v>
      </c>
      <c r="B38" s="11"/>
      <c r="C38" s="13">
        <f>+'5 of 6'!C20</f>
        <v>0</v>
      </c>
    </row>
    <row r="39" spans="1:3" x14ac:dyDescent="0.2">
      <c r="A39" s="10" t="s">
        <v>77</v>
      </c>
      <c r="B39" s="11"/>
      <c r="C39" s="13">
        <f>+'5 of 6'!B37</f>
        <v>0</v>
      </c>
    </row>
    <row r="40" spans="1:3" x14ac:dyDescent="0.2">
      <c r="A40" s="10" t="s">
        <v>78</v>
      </c>
      <c r="B40" s="11"/>
      <c r="C40" s="13">
        <f>+'5 of 6'!B41</f>
        <v>0</v>
      </c>
    </row>
    <row r="41" spans="1:3" x14ac:dyDescent="0.2">
      <c r="A41" s="10" t="s">
        <v>79</v>
      </c>
      <c r="B41" s="11"/>
      <c r="C41" s="13">
        <f>+'5 of 6'!B42</f>
        <v>0</v>
      </c>
    </row>
    <row r="42" spans="1:3" x14ac:dyDescent="0.2">
      <c r="A42" s="10" t="s">
        <v>277</v>
      </c>
      <c r="B42" s="11"/>
      <c r="C42" s="13">
        <f>+'5 of 6'!B43</f>
        <v>0</v>
      </c>
    </row>
    <row r="43" spans="1:3" x14ac:dyDescent="0.2">
      <c r="A43" s="10" t="s">
        <v>264</v>
      </c>
      <c r="B43" s="11"/>
      <c r="C43" s="13">
        <f>+'5 of 6'!B44</f>
        <v>0</v>
      </c>
    </row>
    <row r="44" spans="1:3" x14ac:dyDescent="0.2">
      <c r="A44" s="10" t="s">
        <v>80</v>
      </c>
      <c r="B44" s="11"/>
      <c r="C44" s="13"/>
    </row>
    <row r="45" spans="1:3" x14ac:dyDescent="0.2">
      <c r="A45" s="10" t="s">
        <v>81</v>
      </c>
      <c r="B45" s="11"/>
      <c r="C45" s="13">
        <f>-'5 of 6'!B19</f>
        <v>0</v>
      </c>
    </row>
    <row r="46" spans="1:3" x14ac:dyDescent="0.2">
      <c r="A46" s="10" t="s">
        <v>82</v>
      </c>
      <c r="B46" s="11"/>
      <c r="C46" s="13">
        <f>-'5 of 6'!B20</f>
        <v>0</v>
      </c>
    </row>
    <row r="47" spans="1:3" x14ac:dyDescent="0.2">
      <c r="A47" s="10" t="s">
        <v>83</v>
      </c>
      <c r="B47" s="11"/>
      <c r="C47" s="13">
        <f>-'5 of 6'!C37</f>
        <v>0</v>
      </c>
    </row>
    <row r="48" spans="1:3" x14ac:dyDescent="0.2">
      <c r="A48" s="10" t="s">
        <v>84</v>
      </c>
      <c r="B48" s="11"/>
      <c r="C48" s="13">
        <f>-'5 of 6'!C41</f>
        <v>0</v>
      </c>
    </row>
    <row r="49" spans="1:3" x14ac:dyDescent="0.2">
      <c r="A49" s="10" t="s">
        <v>85</v>
      </c>
      <c r="B49" s="11"/>
      <c r="C49" s="13">
        <f>-'5 of 6'!C42</f>
        <v>0</v>
      </c>
    </row>
    <row r="50" spans="1:3" x14ac:dyDescent="0.2">
      <c r="A50" s="10" t="s">
        <v>278</v>
      </c>
      <c r="B50" s="11"/>
      <c r="C50" s="13">
        <f>-'5 of 6'!C43</f>
        <v>0</v>
      </c>
    </row>
    <row r="51" spans="1:3" x14ac:dyDescent="0.2">
      <c r="A51" s="10" t="s">
        <v>265</v>
      </c>
      <c r="B51" s="11"/>
      <c r="C51" s="12">
        <f>-'5 of 6'!C44</f>
        <v>0</v>
      </c>
    </row>
    <row r="52" spans="1:3" x14ac:dyDescent="0.2">
      <c r="A52" s="10" t="s">
        <v>86</v>
      </c>
      <c r="B52" s="11"/>
      <c r="C52" s="12"/>
    </row>
    <row r="53" spans="1:3" ht="13.5" thickBot="1" x14ac:dyDescent="0.25">
      <c r="A53" s="9" t="s">
        <v>87</v>
      </c>
      <c r="B53" s="11"/>
      <c r="C53" s="20">
        <f>SUM(C31:C52)</f>
        <v>0</v>
      </c>
    </row>
    <row r="54" spans="1:3" ht="13.5" thickTop="1" x14ac:dyDescent="0.2">
      <c r="A54" s="10"/>
      <c r="B54" s="11"/>
      <c r="C54" s="11"/>
    </row>
    <row r="55" spans="1:3" x14ac:dyDescent="0.2">
      <c r="A55" s="10"/>
      <c r="B55" s="11"/>
      <c r="C55" s="17" t="s">
        <v>224</v>
      </c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60"/>
  <sheetViews>
    <sheetView workbookViewId="0">
      <selection activeCell="A19" activeCellId="1" sqref="A17 A19"/>
    </sheetView>
  </sheetViews>
  <sheetFormatPr defaultColWidth="8.85546875" defaultRowHeight="12.75" x14ac:dyDescent="0.2"/>
  <cols>
    <col min="1" max="1" width="50.5703125" style="1" customWidth="1"/>
    <col min="2" max="2" width="20.42578125" style="1" bestFit="1" customWidth="1"/>
    <col min="3" max="3" width="25.5703125" style="6" customWidth="1"/>
    <col min="4" max="16384" width="8.85546875" style="1"/>
  </cols>
  <sheetData>
    <row r="1" spans="1:3" x14ac:dyDescent="0.2">
      <c r="A1" s="2" t="s">
        <v>222</v>
      </c>
      <c r="B1" s="37" t="s">
        <v>218</v>
      </c>
      <c r="C1" s="39">
        <f>+'5 of 6'!D1</f>
        <v>0</v>
      </c>
    </row>
    <row r="2" spans="1:3" x14ac:dyDescent="0.2">
      <c r="A2" s="2"/>
      <c r="B2" s="37"/>
      <c r="C2" s="3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223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4"/>
      <c r="C8" s="5"/>
    </row>
    <row r="10" spans="1:3" x14ac:dyDescent="0.2">
      <c r="A10" s="9" t="s">
        <v>92</v>
      </c>
      <c r="B10" s="10"/>
      <c r="C10" s="11"/>
    </row>
    <row r="11" spans="1:3" x14ac:dyDescent="0.2">
      <c r="A11" s="10" t="s">
        <v>93</v>
      </c>
      <c r="B11" s="10"/>
      <c r="C11" s="12">
        <f>+'6 of 6'!D24</f>
        <v>0</v>
      </c>
    </row>
    <row r="12" spans="1:3" x14ac:dyDescent="0.2">
      <c r="A12" s="10" t="s">
        <v>94</v>
      </c>
      <c r="B12" s="10"/>
      <c r="C12" s="13">
        <f>+'5 of 6'!B39</f>
        <v>0</v>
      </c>
    </row>
    <row r="13" spans="1:3" x14ac:dyDescent="0.2">
      <c r="A13" s="10" t="s">
        <v>260</v>
      </c>
      <c r="B13" s="10"/>
      <c r="C13" s="13">
        <f>+'5 of 6'!B38</f>
        <v>0</v>
      </c>
    </row>
    <row r="14" spans="1:3" x14ac:dyDescent="0.2">
      <c r="A14" s="10" t="s">
        <v>95</v>
      </c>
      <c r="B14" s="10"/>
      <c r="C14" s="13">
        <f>+'5 of 6'!B40</f>
        <v>0</v>
      </c>
    </row>
    <row r="15" spans="1:3" x14ac:dyDescent="0.2">
      <c r="A15" s="45" t="s">
        <v>307</v>
      </c>
      <c r="B15" s="10"/>
      <c r="C15" s="13">
        <f>+'5 of 6'!B57</f>
        <v>0</v>
      </c>
    </row>
    <row r="16" spans="1:3" x14ac:dyDescent="0.2">
      <c r="A16" s="45" t="s">
        <v>308</v>
      </c>
      <c r="B16" s="10"/>
      <c r="C16" s="13">
        <f>+'5 of 6'!B56</f>
        <v>0</v>
      </c>
    </row>
    <row r="17" spans="1:3" x14ac:dyDescent="0.2">
      <c r="A17" s="45" t="s">
        <v>309</v>
      </c>
      <c r="B17" s="10"/>
      <c r="C17" s="13">
        <f>+'5 of 6'!B61</f>
        <v>0</v>
      </c>
    </row>
    <row r="18" spans="1:3" x14ac:dyDescent="0.2">
      <c r="A18" s="45" t="s">
        <v>310</v>
      </c>
      <c r="B18" s="10"/>
      <c r="C18" s="13">
        <f>+'5 of 6'!C32</f>
        <v>0</v>
      </c>
    </row>
    <row r="19" spans="1:3" x14ac:dyDescent="0.2">
      <c r="A19" s="45" t="s">
        <v>311</v>
      </c>
      <c r="B19" s="10"/>
      <c r="C19" s="13">
        <f>+'5 of 6'!B62</f>
        <v>0</v>
      </c>
    </row>
    <row r="20" spans="1:3" x14ac:dyDescent="0.2">
      <c r="A20" s="45" t="s">
        <v>312</v>
      </c>
      <c r="B20" s="10"/>
      <c r="C20" s="13">
        <f>+'5 of 6'!C33</f>
        <v>0</v>
      </c>
    </row>
    <row r="21" spans="1:3" x14ac:dyDescent="0.2">
      <c r="A21" s="10" t="s">
        <v>96</v>
      </c>
      <c r="B21" s="10"/>
      <c r="C21" s="13">
        <f>-'5 of 6'!C39</f>
        <v>0</v>
      </c>
    </row>
    <row r="22" spans="1:3" x14ac:dyDescent="0.2">
      <c r="A22" s="10" t="s">
        <v>261</v>
      </c>
      <c r="B22" s="10"/>
      <c r="C22" s="13">
        <f>-'5 of 6'!C38</f>
        <v>0</v>
      </c>
    </row>
    <row r="23" spans="1:3" x14ac:dyDescent="0.2">
      <c r="A23" s="10" t="s">
        <v>97</v>
      </c>
      <c r="B23" s="10"/>
      <c r="C23" s="13">
        <f>-'5 of 6'!C40</f>
        <v>0</v>
      </c>
    </row>
    <row r="24" spans="1:3" x14ac:dyDescent="0.2">
      <c r="A24" s="45" t="s">
        <v>313</v>
      </c>
      <c r="B24" s="10"/>
      <c r="C24" s="13">
        <f>-'5 of 6'!C57</f>
        <v>0</v>
      </c>
    </row>
    <row r="25" spans="1:3" x14ac:dyDescent="0.2">
      <c r="A25" s="45" t="s">
        <v>318</v>
      </c>
      <c r="B25" s="10"/>
      <c r="C25" s="13">
        <f>-'5 of 6'!C56</f>
        <v>0</v>
      </c>
    </row>
    <row r="26" spans="1:3" x14ac:dyDescent="0.2">
      <c r="A26" s="45" t="s">
        <v>314</v>
      </c>
      <c r="B26" s="10"/>
      <c r="C26" s="13">
        <f>-'5 of 6'!B32</f>
        <v>0</v>
      </c>
    </row>
    <row r="27" spans="1:3" x14ac:dyDescent="0.2">
      <c r="A27" s="45" t="s">
        <v>315</v>
      </c>
      <c r="B27" s="10"/>
      <c r="C27" s="13">
        <f>-'5 of 6'!C61</f>
        <v>0</v>
      </c>
    </row>
    <row r="28" spans="1:3" x14ac:dyDescent="0.2">
      <c r="A28" s="45" t="s">
        <v>316</v>
      </c>
      <c r="B28" s="10"/>
      <c r="C28" s="12">
        <f>-'5 of 6'!B33</f>
        <v>0</v>
      </c>
    </row>
    <row r="29" spans="1:3" x14ac:dyDescent="0.2">
      <c r="A29" s="45" t="s">
        <v>317</v>
      </c>
      <c r="B29" s="10"/>
      <c r="C29" s="11">
        <f>-'5 of 6'!C62</f>
        <v>0</v>
      </c>
    </row>
    <row r="30" spans="1:3" ht="13.5" thickBot="1" x14ac:dyDescent="0.25">
      <c r="A30" s="9" t="s">
        <v>98</v>
      </c>
      <c r="B30" s="10"/>
      <c r="C30" s="20">
        <f>SUM(C11:C29)</f>
        <v>0</v>
      </c>
    </row>
    <row r="31" spans="1:3" ht="13.5" thickTop="1" x14ac:dyDescent="0.2">
      <c r="A31" s="10"/>
      <c r="B31" s="10"/>
      <c r="C31" s="11"/>
    </row>
    <row r="32" spans="1:3" x14ac:dyDescent="0.2">
      <c r="A32" s="9" t="s">
        <v>99</v>
      </c>
      <c r="B32" s="10"/>
      <c r="C32" s="11"/>
    </row>
    <row r="33" spans="1:3" x14ac:dyDescent="0.2">
      <c r="A33" s="10" t="s">
        <v>100</v>
      </c>
      <c r="B33" s="10"/>
      <c r="C33" s="12">
        <f>+'6 of 6'!D15</f>
        <v>0</v>
      </c>
    </row>
    <row r="34" spans="1:3" x14ac:dyDescent="0.2">
      <c r="A34" s="10" t="s">
        <v>118</v>
      </c>
      <c r="B34" s="10"/>
      <c r="C34" s="13">
        <f>+'6 of 6'!D16</f>
        <v>0</v>
      </c>
    </row>
    <row r="35" spans="1:3" x14ac:dyDescent="0.2">
      <c r="A35" s="10" t="s">
        <v>101</v>
      </c>
      <c r="B35" s="10"/>
      <c r="C35" s="13"/>
    </row>
    <row r="36" spans="1:3" x14ac:dyDescent="0.2">
      <c r="A36" s="10" t="s">
        <v>102</v>
      </c>
      <c r="B36" s="10"/>
      <c r="C36" s="13"/>
    </row>
    <row r="37" spans="1:3" x14ac:dyDescent="0.2">
      <c r="A37" s="10" t="s">
        <v>103</v>
      </c>
      <c r="B37" s="10"/>
      <c r="C37" s="11"/>
    </row>
    <row r="38" spans="1:3" ht="13.5" thickBot="1" x14ac:dyDescent="0.25">
      <c r="A38" s="9" t="s">
        <v>104</v>
      </c>
      <c r="B38" s="10"/>
      <c r="C38" s="20">
        <f>SUM(C33:C37)</f>
        <v>0</v>
      </c>
    </row>
    <row r="39" spans="1:3" ht="13.5" thickTop="1" x14ac:dyDescent="0.2">
      <c r="A39" s="10"/>
      <c r="B39" s="10"/>
      <c r="C39" s="11"/>
    </row>
    <row r="40" spans="1:3" x14ac:dyDescent="0.2">
      <c r="A40" s="9" t="s">
        <v>105</v>
      </c>
      <c r="B40" s="10"/>
      <c r="C40" s="11"/>
    </row>
    <row r="41" spans="1:3" x14ac:dyDescent="0.2">
      <c r="A41" s="10" t="s">
        <v>106</v>
      </c>
      <c r="B41" s="10"/>
      <c r="C41" s="12"/>
    </row>
    <row r="42" spans="1:3" x14ac:dyDescent="0.2">
      <c r="A42" s="10" t="s">
        <v>107</v>
      </c>
      <c r="B42" s="10"/>
      <c r="C42" s="13"/>
    </row>
    <row r="43" spans="1:3" x14ac:dyDescent="0.2">
      <c r="A43" s="10" t="s">
        <v>108</v>
      </c>
      <c r="B43" s="10"/>
      <c r="C43" s="13"/>
    </row>
    <row r="44" spans="1:3" x14ac:dyDescent="0.2">
      <c r="A44" s="10" t="s">
        <v>109</v>
      </c>
      <c r="B44" s="10"/>
      <c r="C44" s="11"/>
    </row>
    <row r="45" spans="1:3" ht="13.5" thickBot="1" x14ac:dyDescent="0.25">
      <c r="A45" s="9" t="s">
        <v>110</v>
      </c>
      <c r="B45" s="10"/>
      <c r="C45" s="20">
        <f>SUM(C41:C44)</f>
        <v>0</v>
      </c>
    </row>
    <row r="46" spans="1:3" ht="13.5" thickTop="1" x14ac:dyDescent="0.2">
      <c r="A46" s="10"/>
      <c r="B46" s="10"/>
      <c r="C46" s="11"/>
    </row>
    <row r="47" spans="1:3" x14ac:dyDescent="0.2">
      <c r="A47" s="9" t="s">
        <v>111</v>
      </c>
      <c r="B47" s="10"/>
      <c r="C47" s="11"/>
    </row>
    <row r="48" spans="1:3" x14ac:dyDescent="0.2">
      <c r="A48" s="10" t="s">
        <v>112</v>
      </c>
      <c r="B48" s="10"/>
      <c r="C48" s="12"/>
    </row>
    <row r="49" spans="1:3" x14ac:dyDescent="0.2">
      <c r="A49" s="10" t="s">
        <v>113</v>
      </c>
      <c r="B49" s="10"/>
      <c r="C49" s="13"/>
    </row>
    <row r="50" spans="1:3" x14ac:dyDescent="0.2">
      <c r="A50" s="10" t="s">
        <v>114</v>
      </c>
      <c r="B50" s="10"/>
      <c r="C50" s="13"/>
    </row>
    <row r="51" spans="1:3" x14ac:dyDescent="0.2">
      <c r="A51" s="10" t="s">
        <v>115</v>
      </c>
      <c r="B51" s="10"/>
      <c r="C51" s="11"/>
    </row>
    <row r="52" spans="1:3" ht="13.5" thickBot="1" x14ac:dyDescent="0.25">
      <c r="A52" s="9" t="s">
        <v>116</v>
      </c>
      <c r="B52" s="10"/>
      <c r="C52" s="20">
        <f>SUM(C48:C51)</f>
        <v>0</v>
      </c>
    </row>
    <row r="53" spans="1:3" ht="13.5" thickTop="1" x14ac:dyDescent="0.2">
      <c r="A53" s="10"/>
      <c r="B53" s="10"/>
      <c r="C53" s="11"/>
    </row>
    <row r="54" spans="1:3" x14ac:dyDescent="0.2">
      <c r="A54" s="9" t="s">
        <v>117</v>
      </c>
      <c r="B54" s="10"/>
      <c r="C54" s="11"/>
    </row>
    <row r="55" spans="1:3" x14ac:dyDescent="0.2">
      <c r="A55" s="10" t="s">
        <v>286</v>
      </c>
      <c r="B55" s="10"/>
      <c r="C55" s="12"/>
    </row>
    <row r="56" spans="1:3" x14ac:dyDescent="0.2">
      <c r="A56" s="10" t="s">
        <v>287</v>
      </c>
      <c r="B56" s="10"/>
      <c r="C56" s="13"/>
    </row>
    <row r="57" spans="1:3" x14ac:dyDescent="0.2">
      <c r="A57" s="10" t="s">
        <v>288</v>
      </c>
      <c r="B57" s="10"/>
      <c r="C57" s="11"/>
    </row>
    <row r="58" spans="1:3" ht="13.5" thickBot="1" x14ac:dyDescent="0.25">
      <c r="A58" s="9" t="s">
        <v>289</v>
      </c>
      <c r="B58" s="10"/>
      <c r="C58" s="20"/>
    </row>
    <row r="59" spans="1:3" ht="13.5" thickTop="1" x14ac:dyDescent="0.2">
      <c r="A59" s="10"/>
      <c r="B59" s="10"/>
      <c r="C59" s="11"/>
    </row>
    <row r="60" spans="1:3" x14ac:dyDescent="0.2">
      <c r="A60" s="10"/>
      <c r="B60" s="10"/>
      <c r="C60" s="17" t="s">
        <v>225</v>
      </c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49"/>
  <sheetViews>
    <sheetView workbookViewId="0">
      <selection activeCell="A5" sqref="A5"/>
    </sheetView>
  </sheetViews>
  <sheetFormatPr defaultColWidth="8.85546875" defaultRowHeight="12.75" x14ac:dyDescent="0.2"/>
  <cols>
    <col min="1" max="1" width="48.7109375" style="1" customWidth="1"/>
    <col min="2" max="2" width="21.85546875" style="1" bestFit="1" customWidth="1"/>
    <col min="3" max="3" width="25.5703125" style="6" customWidth="1"/>
    <col min="4" max="16384" width="8.85546875" style="1"/>
  </cols>
  <sheetData>
    <row r="1" spans="1:3" x14ac:dyDescent="0.2">
      <c r="A1" s="2" t="s">
        <v>222</v>
      </c>
      <c r="B1" s="37" t="s">
        <v>218</v>
      </c>
      <c r="C1" s="39">
        <f>+'5 of 6'!D1</f>
        <v>0</v>
      </c>
    </row>
    <row r="2" spans="1:3" x14ac:dyDescent="0.2">
      <c r="A2" s="2"/>
      <c r="B2" s="37"/>
      <c r="C2" s="3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223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4"/>
      <c r="C8" s="5"/>
    </row>
    <row r="10" spans="1:3" x14ac:dyDescent="0.2">
      <c r="A10" s="9" t="s">
        <v>119</v>
      </c>
      <c r="B10" s="10"/>
      <c r="C10" s="11"/>
    </row>
    <row r="11" spans="1:3" x14ac:dyDescent="0.2">
      <c r="A11" s="10"/>
      <c r="B11" s="10"/>
      <c r="C11" s="11"/>
    </row>
    <row r="12" spans="1:3" x14ac:dyDescent="0.2">
      <c r="A12" s="9" t="s">
        <v>144</v>
      </c>
      <c r="B12" s="10"/>
      <c r="C12" s="11"/>
    </row>
    <row r="13" spans="1:3" x14ac:dyDescent="0.2">
      <c r="A13" s="10" t="s">
        <v>120</v>
      </c>
      <c r="B13" s="10"/>
      <c r="C13" s="12"/>
    </row>
    <row r="14" spans="1:3" x14ac:dyDescent="0.2">
      <c r="A14" s="10" t="s">
        <v>121</v>
      </c>
      <c r="B14" s="10"/>
      <c r="C14" s="13"/>
    </row>
    <row r="15" spans="1:3" x14ac:dyDescent="0.2">
      <c r="A15" s="10" t="s">
        <v>122</v>
      </c>
      <c r="B15" s="10"/>
      <c r="C15" s="11"/>
    </row>
    <row r="16" spans="1:3" ht="13.5" thickBot="1" x14ac:dyDescent="0.25">
      <c r="A16" s="9" t="s">
        <v>145</v>
      </c>
      <c r="B16" s="10"/>
      <c r="C16" s="20">
        <f>SUM(C13:C15)</f>
        <v>0</v>
      </c>
    </row>
    <row r="17" spans="1:3" ht="13.5" thickTop="1" x14ac:dyDescent="0.2">
      <c r="A17" s="10"/>
      <c r="B17" s="10"/>
      <c r="C17" s="11"/>
    </row>
    <row r="18" spans="1:3" x14ac:dyDescent="0.2">
      <c r="A18" s="9" t="s">
        <v>146</v>
      </c>
      <c r="B18" s="10"/>
      <c r="C18" s="11"/>
    </row>
    <row r="19" spans="1:3" x14ac:dyDescent="0.2">
      <c r="A19" s="10" t="s">
        <v>123</v>
      </c>
      <c r="B19" s="10"/>
      <c r="C19" s="12"/>
    </row>
    <row r="20" spans="1:3" x14ac:dyDescent="0.2">
      <c r="A20" s="10" t="s">
        <v>124</v>
      </c>
      <c r="B20" s="10"/>
      <c r="C20" s="13"/>
    </row>
    <row r="21" spans="1:3" x14ac:dyDescent="0.2">
      <c r="A21" s="10" t="s">
        <v>125</v>
      </c>
      <c r="B21" s="10"/>
      <c r="C21" s="11"/>
    </row>
    <row r="22" spans="1:3" ht="13.5" thickBot="1" x14ac:dyDescent="0.25">
      <c r="A22" s="9" t="s">
        <v>147</v>
      </c>
      <c r="B22" s="10"/>
      <c r="C22" s="20">
        <f>SUM(C19:C21)</f>
        <v>0</v>
      </c>
    </row>
    <row r="23" spans="1:3" ht="13.5" thickTop="1" x14ac:dyDescent="0.2">
      <c r="A23" s="10"/>
      <c r="B23" s="10"/>
      <c r="C23" s="11"/>
    </row>
    <row r="24" spans="1:3" x14ac:dyDescent="0.2">
      <c r="A24" s="9" t="s">
        <v>126</v>
      </c>
      <c r="B24" s="10"/>
      <c r="C24" s="11"/>
    </row>
    <row r="25" spans="1:3" x14ac:dyDescent="0.2">
      <c r="A25" s="10" t="s">
        <v>127</v>
      </c>
      <c r="B25" s="10"/>
      <c r="C25" s="12"/>
    </row>
    <row r="26" spans="1:3" x14ac:dyDescent="0.2">
      <c r="A26" s="10" t="s">
        <v>128</v>
      </c>
      <c r="B26" s="10"/>
      <c r="C26" s="13"/>
    </row>
    <row r="27" spans="1:3" x14ac:dyDescent="0.2">
      <c r="A27" s="10" t="s">
        <v>129</v>
      </c>
      <c r="B27" s="10"/>
      <c r="C27" s="13"/>
    </row>
    <row r="28" spans="1:3" x14ac:dyDescent="0.2">
      <c r="A28" s="10" t="s">
        <v>130</v>
      </c>
      <c r="B28" s="10"/>
      <c r="C28" s="13"/>
    </row>
    <row r="29" spans="1:3" x14ac:dyDescent="0.2">
      <c r="A29" s="10" t="s">
        <v>131</v>
      </c>
      <c r="B29" s="10"/>
      <c r="C29" s="11"/>
    </row>
    <row r="30" spans="1:3" ht="13.5" thickBot="1" x14ac:dyDescent="0.25">
      <c r="A30" s="9" t="s">
        <v>132</v>
      </c>
      <c r="B30" s="10"/>
      <c r="C30" s="20">
        <f>SUM(C25:C29)</f>
        <v>0</v>
      </c>
    </row>
    <row r="31" spans="1:3" ht="13.5" thickTop="1" x14ac:dyDescent="0.2">
      <c r="A31" s="10"/>
      <c r="B31" s="10"/>
      <c r="C31" s="11"/>
    </row>
    <row r="32" spans="1:3" x14ac:dyDescent="0.2">
      <c r="A32" s="9" t="s">
        <v>133</v>
      </c>
      <c r="B32" s="10"/>
      <c r="C32" s="11"/>
    </row>
    <row r="33" spans="1:3" ht="13.5" thickBot="1" x14ac:dyDescent="0.25">
      <c r="A33" s="9" t="s">
        <v>134</v>
      </c>
      <c r="B33" s="10"/>
      <c r="C33" s="19"/>
    </row>
    <row r="34" spans="1:3" ht="13.5" thickTop="1" x14ac:dyDescent="0.2">
      <c r="A34" s="10"/>
      <c r="B34" s="10"/>
      <c r="C34" s="11"/>
    </row>
    <row r="35" spans="1:3" x14ac:dyDescent="0.2">
      <c r="A35" s="9" t="s">
        <v>226</v>
      </c>
      <c r="B35" s="10"/>
      <c r="C35" s="11"/>
    </row>
    <row r="36" spans="1:3" x14ac:dyDescent="0.2">
      <c r="A36" s="10" t="s">
        <v>135</v>
      </c>
      <c r="B36" s="10"/>
      <c r="C36" s="11"/>
    </row>
    <row r="37" spans="1:3" ht="13.5" thickBot="1" x14ac:dyDescent="0.25">
      <c r="A37" s="10" t="s">
        <v>136</v>
      </c>
      <c r="B37" s="10"/>
      <c r="C37" s="19"/>
    </row>
    <row r="38" spans="1:3" ht="13.5" thickTop="1" x14ac:dyDescent="0.2">
      <c r="A38" s="10" t="s">
        <v>137</v>
      </c>
      <c r="B38" s="10"/>
      <c r="C38" s="11"/>
    </row>
    <row r="39" spans="1:3" x14ac:dyDescent="0.2">
      <c r="A39" s="9" t="s">
        <v>148</v>
      </c>
      <c r="B39" s="10"/>
      <c r="C39" s="11"/>
    </row>
    <row r="40" spans="1:3" x14ac:dyDescent="0.2">
      <c r="A40" s="10" t="s">
        <v>138</v>
      </c>
      <c r="B40" s="10"/>
      <c r="C40" s="12"/>
    </row>
    <row r="41" spans="1:3" x14ac:dyDescent="0.2">
      <c r="A41" s="10" t="s">
        <v>139</v>
      </c>
      <c r="B41" s="10"/>
      <c r="C41" s="13"/>
    </row>
    <row r="42" spans="1:3" x14ac:dyDescent="0.2">
      <c r="A42" s="10" t="s">
        <v>140</v>
      </c>
      <c r="B42" s="10"/>
      <c r="C42" s="11"/>
    </row>
    <row r="43" spans="1:3" ht="13.5" thickBot="1" x14ac:dyDescent="0.25">
      <c r="A43" s="9" t="s">
        <v>141</v>
      </c>
      <c r="B43" s="10"/>
      <c r="C43" s="20">
        <f>SUM(C40:C42)</f>
        <v>0</v>
      </c>
    </row>
    <row r="44" spans="1:3" ht="13.5" thickTop="1" x14ac:dyDescent="0.2">
      <c r="A44" s="10"/>
      <c r="B44" s="10"/>
      <c r="C44" s="11"/>
    </row>
    <row r="45" spans="1:3" x14ac:dyDescent="0.2">
      <c r="A45" s="9" t="s">
        <v>227</v>
      </c>
      <c r="B45" s="10"/>
      <c r="C45" s="11"/>
    </row>
    <row r="46" spans="1:3" x14ac:dyDescent="0.2">
      <c r="A46" s="10" t="s">
        <v>142</v>
      </c>
      <c r="B46" s="10"/>
      <c r="C46" s="11"/>
    </row>
    <row r="47" spans="1:3" ht="13.5" thickBot="1" x14ac:dyDescent="0.25">
      <c r="A47" s="10" t="s">
        <v>143</v>
      </c>
      <c r="B47" s="10"/>
      <c r="C47" s="19"/>
    </row>
    <row r="48" spans="1:3" ht="13.5" thickTop="1" x14ac:dyDescent="0.2">
      <c r="A48" s="10"/>
      <c r="B48" s="10"/>
      <c r="C48" s="11"/>
    </row>
    <row r="49" spans="1:3" x14ac:dyDescent="0.2">
      <c r="A49" s="10"/>
      <c r="B49" s="10"/>
      <c r="C49" s="17" t="s">
        <v>228</v>
      </c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51"/>
  <sheetViews>
    <sheetView workbookViewId="0">
      <selection activeCell="B25" sqref="B25"/>
    </sheetView>
  </sheetViews>
  <sheetFormatPr defaultColWidth="8.85546875" defaultRowHeight="12.75" x14ac:dyDescent="0.2"/>
  <cols>
    <col min="1" max="1" width="50.5703125" style="1" customWidth="1"/>
    <col min="2" max="2" width="21.7109375" style="1" customWidth="1"/>
    <col min="3" max="3" width="25.5703125" style="6" customWidth="1"/>
    <col min="4" max="16384" width="8.85546875" style="1"/>
  </cols>
  <sheetData>
    <row r="1" spans="1:3" x14ac:dyDescent="0.2">
      <c r="A1" s="2" t="s">
        <v>222</v>
      </c>
      <c r="B1" s="37" t="s">
        <v>218</v>
      </c>
      <c r="C1" s="39">
        <f>+'5 of 6'!D1</f>
        <v>0</v>
      </c>
    </row>
    <row r="2" spans="1:3" x14ac:dyDescent="0.2">
      <c r="A2" s="2"/>
      <c r="B2" s="37"/>
      <c r="C2" s="3"/>
    </row>
    <row r="3" spans="1:3" x14ac:dyDescent="0.2">
      <c r="A3" s="2" t="s">
        <v>216</v>
      </c>
      <c r="B3" s="37" t="s">
        <v>285</v>
      </c>
      <c r="C3" s="39">
        <f>+'5 of 6'!D3</f>
        <v>0</v>
      </c>
    </row>
    <row r="4" spans="1:3" x14ac:dyDescent="0.2">
      <c r="A4" s="2"/>
      <c r="B4" s="37"/>
      <c r="C4" s="3"/>
    </row>
    <row r="5" spans="1:3" x14ac:dyDescent="0.2">
      <c r="A5" s="2" t="s">
        <v>223</v>
      </c>
      <c r="B5" s="37" t="s">
        <v>219</v>
      </c>
      <c r="C5" s="39">
        <f>+'5 of 6'!D5</f>
        <v>0</v>
      </c>
    </row>
    <row r="6" spans="1:3" x14ac:dyDescent="0.2">
      <c r="A6" s="2"/>
      <c r="B6" s="37"/>
      <c r="C6" s="3"/>
    </row>
    <row r="7" spans="1:3" x14ac:dyDescent="0.2">
      <c r="A7" s="2" t="str">
        <f>+'5 of 6'!A7</f>
        <v>Rev. 4/19</v>
      </c>
      <c r="B7" s="37" t="s">
        <v>255</v>
      </c>
      <c r="C7" s="39">
        <f>+'5 of 6'!D7</f>
        <v>0</v>
      </c>
    </row>
    <row r="8" spans="1:3" ht="5.0999999999999996" customHeight="1" thickBot="1" x14ac:dyDescent="0.25">
      <c r="A8" s="4"/>
      <c r="B8" s="4"/>
      <c r="C8" s="5"/>
    </row>
    <row r="10" spans="1:3" x14ac:dyDescent="0.2">
      <c r="A10" s="9" t="s">
        <v>149</v>
      </c>
      <c r="B10" s="10"/>
      <c r="C10" s="11"/>
    </row>
    <row r="11" spans="1:3" x14ac:dyDescent="0.2">
      <c r="A11" s="10"/>
      <c r="B11" s="10"/>
      <c r="C11" s="11"/>
    </row>
    <row r="12" spans="1:3" x14ac:dyDescent="0.2">
      <c r="A12" s="9" t="s">
        <v>150</v>
      </c>
      <c r="B12" s="10"/>
      <c r="C12" s="11"/>
    </row>
    <row r="13" spans="1:3" x14ac:dyDescent="0.2">
      <c r="A13" s="10" t="s">
        <v>151</v>
      </c>
      <c r="B13" s="10"/>
      <c r="C13" s="12">
        <f>+'6 of 6'!D41</f>
        <v>0</v>
      </c>
    </row>
    <row r="14" spans="1:3" x14ac:dyDescent="0.2">
      <c r="A14" s="10" t="s">
        <v>152</v>
      </c>
      <c r="B14" s="10"/>
      <c r="C14" s="13"/>
    </row>
    <row r="15" spans="1:3" x14ac:dyDescent="0.2">
      <c r="A15" s="10" t="s">
        <v>153</v>
      </c>
      <c r="B15" s="10"/>
      <c r="C15" s="11"/>
    </row>
    <row r="16" spans="1:3" ht="13.5" thickBot="1" x14ac:dyDescent="0.25">
      <c r="A16" s="9" t="s">
        <v>154</v>
      </c>
      <c r="B16" s="10"/>
      <c r="C16" s="20">
        <f>SUM(C13:C15)</f>
        <v>0</v>
      </c>
    </row>
    <row r="17" spans="1:3" ht="13.5" thickTop="1" x14ac:dyDescent="0.2">
      <c r="A17" s="10"/>
      <c r="B17" s="10"/>
      <c r="C17" s="11"/>
    </row>
    <row r="18" spans="1:3" x14ac:dyDescent="0.2">
      <c r="A18" s="9" t="s">
        <v>155</v>
      </c>
      <c r="B18" s="10"/>
      <c r="C18" s="11"/>
    </row>
    <row r="19" spans="1:3" ht="13.5" thickBot="1" x14ac:dyDescent="0.25">
      <c r="A19" s="9" t="s">
        <v>156</v>
      </c>
      <c r="B19" s="10"/>
      <c r="C19" s="19"/>
    </row>
    <row r="20" spans="1:3" ht="13.5" thickTop="1" x14ac:dyDescent="0.2">
      <c r="A20" s="10"/>
      <c r="B20" s="10"/>
      <c r="C20" s="11"/>
    </row>
    <row r="21" spans="1:3" x14ac:dyDescent="0.2">
      <c r="A21" s="9" t="s">
        <v>157</v>
      </c>
      <c r="B21" s="10"/>
      <c r="C21" s="11"/>
    </row>
    <row r="22" spans="1:3" ht="13.5" thickBot="1" x14ac:dyDescent="0.25">
      <c r="A22" s="9" t="s">
        <v>158</v>
      </c>
      <c r="B22" s="10"/>
      <c r="C22" s="19"/>
    </row>
    <row r="23" spans="1:3" ht="13.5" thickTop="1" x14ac:dyDescent="0.2">
      <c r="A23" s="10"/>
      <c r="B23" s="10"/>
      <c r="C23" s="11"/>
    </row>
    <row r="24" spans="1:3" ht="13.5" thickBot="1" x14ac:dyDescent="0.25">
      <c r="A24" s="9" t="s">
        <v>159</v>
      </c>
      <c r="B24" s="10"/>
      <c r="C24" s="19"/>
    </row>
    <row r="25" spans="1:3" ht="13.5" thickTop="1" x14ac:dyDescent="0.2">
      <c r="A25" s="10"/>
      <c r="B25" s="10"/>
      <c r="C25" s="11"/>
    </row>
    <row r="26" spans="1:3" x14ac:dyDescent="0.2">
      <c r="A26" s="9" t="s">
        <v>160</v>
      </c>
      <c r="B26" s="10"/>
      <c r="C26" s="11"/>
    </row>
    <row r="27" spans="1:3" ht="13.5" thickBot="1" x14ac:dyDescent="0.25">
      <c r="A27" s="9" t="s">
        <v>161</v>
      </c>
      <c r="B27" s="10"/>
      <c r="C27" s="19"/>
    </row>
    <row r="28" spans="1:3" ht="13.5" thickTop="1" x14ac:dyDescent="0.2">
      <c r="A28" s="10"/>
      <c r="B28" s="10"/>
      <c r="C28" s="11"/>
    </row>
    <row r="29" spans="1:3" x14ac:dyDescent="0.2">
      <c r="A29" s="9" t="s">
        <v>174</v>
      </c>
      <c r="B29" s="10"/>
      <c r="C29" s="11"/>
    </row>
    <row r="30" spans="1:3" x14ac:dyDescent="0.2">
      <c r="A30" s="10" t="s">
        <v>162</v>
      </c>
      <c r="B30" s="10"/>
      <c r="C30" s="12"/>
    </row>
    <row r="31" spans="1:3" x14ac:dyDescent="0.2">
      <c r="A31" s="10" t="s">
        <v>163</v>
      </c>
      <c r="B31" s="10"/>
      <c r="C31" s="13"/>
    </row>
    <row r="32" spans="1:3" x14ac:dyDescent="0.2">
      <c r="A32" s="10" t="s">
        <v>164</v>
      </c>
      <c r="B32" s="10"/>
      <c r="C32" s="13"/>
    </row>
    <row r="33" spans="1:3" x14ac:dyDescent="0.2">
      <c r="A33" s="10" t="s">
        <v>165</v>
      </c>
      <c r="B33" s="10"/>
      <c r="C33" s="11"/>
    </row>
    <row r="34" spans="1:3" ht="13.5" thickBot="1" x14ac:dyDescent="0.25">
      <c r="A34" s="9" t="s">
        <v>175</v>
      </c>
      <c r="B34" s="10"/>
      <c r="C34" s="20">
        <f>SUM(C30:C33)</f>
        <v>0</v>
      </c>
    </row>
    <row r="35" spans="1:3" ht="13.5" thickTop="1" x14ac:dyDescent="0.2">
      <c r="A35" s="10"/>
      <c r="B35" s="10"/>
      <c r="C35" s="11"/>
    </row>
    <row r="36" spans="1:3" x14ac:dyDescent="0.2">
      <c r="A36" s="10"/>
      <c r="B36" s="10"/>
      <c r="C36" s="11"/>
    </row>
    <row r="37" spans="1:3" x14ac:dyDescent="0.2">
      <c r="A37" s="9" t="s">
        <v>166</v>
      </c>
      <c r="B37" s="10"/>
      <c r="C37" s="11"/>
    </row>
    <row r="38" spans="1:3" x14ac:dyDescent="0.2">
      <c r="A38" s="10"/>
      <c r="B38" s="10"/>
      <c r="C38" s="11"/>
    </row>
    <row r="39" spans="1:3" x14ac:dyDescent="0.2">
      <c r="A39" s="9" t="s">
        <v>167</v>
      </c>
      <c r="B39" s="10"/>
      <c r="C39" s="11"/>
    </row>
    <row r="40" spans="1:3" ht="13.5" thickBot="1" x14ac:dyDescent="0.25">
      <c r="A40" s="9" t="s">
        <v>168</v>
      </c>
      <c r="B40" s="10"/>
      <c r="C40" s="19"/>
    </row>
    <row r="41" spans="1:3" ht="13.5" thickTop="1" x14ac:dyDescent="0.2">
      <c r="A41" s="10"/>
      <c r="B41" s="10"/>
      <c r="C41" s="11"/>
    </row>
    <row r="42" spans="1:3" x14ac:dyDescent="0.2">
      <c r="A42" s="9" t="s">
        <v>169</v>
      </c>
      <c r="B42" s="10"/>
      <c r="C42" s="11"/>
    </row>
    <row r="43" spans="1:3" ht="13.5" thickBot="1" x14ac:dyDescent="0.25">
      <c r="A43" s="9" t="s">
        <v>170</v>
      </c>
      <c r="B43" s="10"/>
      <c r="C43" s="19"/>
    </row>
    <row r="44" spans="1:3" ht="13.5" thickTop="1" x14ac:dyDescent="0.2">
      <c r="A44" s="10"/>
      <c r="B44" s="10"/>
      <c r="C44" s="11"/>
    </row>
    <row r="45" spans="1:3" x14ac:dyDescent="0.2">
      <c r="A45" s="9" t="s">
        <v>171</v>
      </c>
      <c r="B45" s="10"/>
      <c r="C45" s="11"/>
    </row>
    <row r="46" spans="1:3" x14ac:dyDescent="0.2">
      <c r="A46" s="10" t="s">
        <v>172</v>
      </c>
      <c r="B46" s="10"/>
      <c r="C46" s="12"/>
    </row>
    <row r="47" spans="1:3" x14ac:dyDescent="0.2">
      <c r="A47" s="10" t="s">
        <v>114</v>
      </c>
      <c r="B47" s="10"/>
      <c r="C47" s="13">
        <f>+'5 of 6'!B15</f>
        <v>0</v>
      </c>
    </row>
    <row r="48" spans="1:3" x14ac:dyDescent="0.2">
      <c r="A48" s="10" t="s">
        <v>115</v>
      </c>
      <c r="B48" s="10"/>
      <c r="C48" s="11">
        <f>-'5 of 6'!C15</f>
        <v>0</v>
      </c>
    </row>
    <row r="49" spans="1:3" ht="13.5" thickBot="1" x14ac:dyDescent="0.25">
      <c r="A49" s="9" t="s">
        <v>173</v>
      </c>
      <c r="B49" s="10"/>
      <c r="C49" s="20">
        <f>SUM(C46:C48)</f>
        <v>0</v>
      </c>
    </row>
    <row r="50" spans="1:3" ht="13.5" thickTop="1" x14ac:dyDescent="0.2">
      <c r="A50" s="10"/>
      <c r="B50" s="10"/>
      <c r="C50" s="11"/>
    </row>
    <row r="51" spans="1:3" x14ac:dyDescent="0.2">
      <c r="A51" s="10"/>
      <c r="B51" s="10"/>
      <c r="C51" s="17" t="s">
        <v>229</v>
      </c>
    </row>
  </sheetData>
  <phoneticPr fontId="0" type="noConversion"/>
  <printOptions horizontalCentered="1"/>
  <pageMargins left="0.5" right="0.2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F70"/>
  <sheetViews>
    <sheetView topLeftCell="A25" workbookViewId="0">
      <selection activeCell="B58" sqref="B58"/>
    </sheetView>
  </sheetViews>
  <sheetFormatPr defaultColWidth="8.85546875" defaultRowHeight="12.75" x14ac:dyDescent="0.2"/>
  <cols>
    <col min="1" max="1" width="40.42578125" style="1" bestFit="1" customWidth="1"/>
    <col min="2" max="4" width="19.140625" style="6" customWidth="1"/>
    <col min="5" max="16384" width="8.85546875" style="1"/>
  </cols>
  <sheetData>
    <row r="1" spans="1:4" x14ac:dyDescent="0.2">
      <c r="A1" s="2" t="s">
        <v>222</v>
      </c>
      <c r="C1" s="37" t="s">
        <v>218</v>
      </c>
      <c r="D1" s="38"/>
    </row>
    <row r="2" spans="1:4" x14ac:dyDescent="0.2">
      <c r="A2" s="2"/>
      <c r="C2" s="37"/>
      <c r="D2" s="3"/>
    </row>
    <row r="3" spans="1:4" x14ac:dyDescent="0.2">
      <c r="A3" s="2" t="s">
        <v>216</v>
      </c>
      <c r="C3" s="37" t="s">
        <v>285</v>
      </c>
      <c r="D3" s="38"/>
    </row>
    <row r="4" spans="1:4" x14ac:dyDescent="0.2">
      <c r="A4" s="2"/>
      <c r="C4" s="37"/>
      <c r="D4" s="3"/>
    </row>
    <row r="5" spans="1:4" x14ac:dyDescent="0.2">
      <c r="A5" s="2" t="s">
        <v>223</v>
      </c>
      <c r="C5" s="37" t="s">
        <v>219</v>
      </c>
      <c r="D5" s="38"/>
    </row>
    <row r="6" spans="1:4" x14ac:dyDescent="0.2">
      <c r="A6" s="2"/>
      <c r="C6" s="37"/>
      <c r="D6" s="3"/>
    </row>
    <row r="7" spans="1:4" x14ac:dyDescent="0.2">
      <c r="A7" s="2" t="s">
        <v>306</v>
      </c>
      <c r="C7" s="37" t="s">
        <v>255</v>
      </c>
      <c r="D7" s="38"/>
    </row>
    <row r="8" spans="1:4" ht="5.0999999999999996" customHeight="1" thickBot="1" x14ac:dyDescent="0.25">
      <c r="A8" s="4"/>
      <c r="B8" s="5"/>
      <c r="C8" s="5"/>
      <c r="D8" s="5"/>
    </row>
    <row r="10" spans="1:4" x14ac:dyDescent="0.2">
      <c r="A10" s="10"/>
      <c r="B10" s="21" t="s">
        <v>208</v>
      </c>
      <c r="C10" s="21" t="s">
        <v>209</v>
      </c>
      <c r="D10" s="21" t="s">
        <v>210</v>
      </c>
    </row>
    <row r="11" spans="1:4" x14ac:dyDescent="0.2">
      <c r="A11" s="9" t="s">
        <v>176</v>
      </c>
      <c r="B11" s="11"/>
      <c r="C11" s="28"/>
      <c r="D11" s="11"/>
    </row>
    <row r="12" spans="1:4" x14ac:dyDescent="0.2">
      <c r="A12" s="10" t="s">
        <v>177</v>
      </c>
      <c r="B12" s="22"/>
      <c r="C12" s="23"/>
      <c r="D12" s="24">
        <f>+B12-C12</f>
        <v>0</v>
      </c>
    </row>
    <row r="13" spans="1:4" x14ac:dyDescent="0.2">
      <c r="A13" s="10" t="s">
        <v>178</v>
      </c>
      <c r="B13" s="25"/>
      <c r="C13" s="26"/>
      <c r="D13" s="27">
        <f t="shared" ref="D13:D28" si="0">+B13-C13</f>
        <v>0</v>
      </c>
    </row>
    <row r="14" spans="1:4" x14ac:dyDescent="0.2">
      <c r="A14" s="10" t="s">
        <v>179</v>
      </c>
      <c r="B14" s="25"/>
      <c r="C14" s="26"/>
      <c r="D14" s="27">
        <f t="shared" si="0"/>
        <v>0</v>
      </c>
    </row>
    <row r="15" spans="1:4" x14ac:dyDescent="0.2">
      <c r="A15" s="10" t="s">
        <v>180</v>
      </c>
      <c r="B15" s="25"/>
      <c r="C15" s="26"/>
      <c r="D15" s="27">
        <f t="shared" si="0"/>
        <v>0</v>
      </c>
    </row>
    <row r="16" spans="1:4" x14ac:dyDescent="0.2">
      <c r="A16" s="10" t="s">
        <v>181</v>
      </c>
      <c r="B16" s="25"/>
      <c r="C16" s="26"/>
      <c r="D16" s="27">
        <f t="shared" si="0"/>
        <v>0</v>
      </c>
    </row>
    <row r="17" spans="1:4" x14ac:dyDescent="0.2">
      <c r="A17" s="10" t="s">
        <v>279</v>
      </c>
      <c r="B17" s="25"/>
      <c r="C17" s="26"/>
      <c r="D17" s="27">
        <f t="shared" si="0"/>
        <v>0</v>
      </c>
    </row>
    <row r="18" spans="1:4" x14ac:dyDescent="0.2">
      <c r="A18" s="10" t="s">
        <v>259</v>
      </c>
      <c r="B18" s="25"/>
      <c r="C18" s="26"/>
      <c r="D18" s="27">
        <f t="shared" si="0"/>
        <v>0</v>
      </c>
    </row>
    <row r="19" spans="1:4" x14ac:dyDescent="0.2">
      <c r="A19" s="10" t="s">
        <v>182</v>
      </c>
      <c r="B19" s="25"/>
      <c r="C19" s="26"/>
      <c r="D19" s="27">
        <f t="shared" si="0"/>
        <v>0</v>
      </c>
    </row>
    <row r="20" spans="1:4" x14ac:dyDescent="0.2">
      <c r="A20" s="10" t="s">
        <v>205</v>
      </c>
      <c r="B20" s="25"/>
      <c r="C20" s="26"/>
      <c r="D20" s="27">
        <f t="shared" si="0"/>
        <v>0</v>
      </c>
    </row>
    <row r="21" spans="1:4" x14ac:dyDescent="0.2">
      <c r="A21" s="10" t="s">
        <v>183</v>
      </c>
      <c r="B21" s="25"/>
      <c r="C21" s="26"/>
      <c r="D21" s="27">
        <f t="shared" si="0"/>
        <v>0</v>
      </c>
    </row>
    <row r="22" spans="1:4" x14ac:dyDescent="0.2">
      <c r="A22" s="10" t="s">
        <v>184</v>
      </c>
      <c r="B22" s="25"/>
      <c r="C22" s="26"/>
      <c r="D22" s="27">
        <f t="shared" si="0"/>
        <v>0</v>
      </c>
    </row>
    <row r="23" spans="1:4" x14ac:dyDescent="0.2">
      <c r="A23" s="10" t="s">
        <v>185</v>
      </c>
      <c r="B23" s="25"/>
      <c r="C23" s="26"/>
      <c r="D23" s="27">
        <f t="shared" si="0"/>
        <v>0</v>
      </c>
    </row>
    <row r="24" spans="1:4" x14ac:dyDescent="0.2">
      <c r="A24" s="10" t="s">
        <v>186</v>
      </c>
      <c r="B24" s="25"/>
      <c r="C24" s="26"/>
      <c r="D24" s="27">
        <f t="shared" si="0"/>
        <v>0</v>
      </c>
    </row>
    <row r="25" spans="1:4" x14ac:dyDescent="0.2">
      <c r="A25" s="10" t="s">
        <v>187</v>
      </c>
      <c r="B25" s="25"/>
      <c r="C25" s="26"/>
      <c r="D25" s="27">
        <f t="shared" si="0"/>
        <v>0</v>
      </c>
    </row>
    <row r="26" spans="1:4" x14ac:dyDescent="0.2">
      <c r="A26" s="10" t="s">
        <v>206</v>
      </c>
      <c r="B26" s="25"/>
      <c r="C26" s="26"/>
      <c r="D26" s="27">
        <f t="shared" si="0"/>
        <v>0</v>
      </c>
    </row>
    <row r="27" spans="1:4" x14ac:dyDescent="0.2">
      <c r="A27" s="10" t="s">
        <v>188</v>
      </c>
      <c r="B27" s="25"/>
      <c r="C27" s="26"/>
      <c r="D27" s="27">
        <f t="shared" si="0"/>
        <v>0</v>
      </c>
    </row>
    <row r="28" spans="1:4" x14ac:dyDescent="0.2">
      <c r="A28" s="10" t="s">
        <v>207</v>
      </c>
      <c r="B28" s="11"/>
      <c r="C28" s="28"/>
      <c r="D28" s="11">
        <f t="shared" si="0"/>
        <v>0</v>
      </c>
    </row>
    <row r="29" spans="1:4" x14ac:dyDescent="0.2">
      <c r="A29" s="9" t="s">
        <v>189</v>
      </c>
      <c r="B29" s="13">
        <f>SUM(B12:B28)</f>
        <v>0</v>
      </c>
      <c r="C29" s="26">
        <f>SUM(C12:C28)</f>
        <v>0</v>
      </c>
      <c r="D29" s="13">
        <f>SUM(D12:D28)</f>
        <v>0</v>
      </c>
    </row>
    <row r="30" spans="1:4" x14ac:dyDescent="0.2">
      <c r="A30" s="10"/>
      <c r="B30" s="11"/>
      <c r="C30" s="11"/>
      <c r="D30" s="11"/>
    </row>
    <row r="31" spans="1:4" x14ac:dyDescent="0.2">
      <c r="A31" s="41" t="s">
        <v>290</v>
      </c>
      <c r="B31" s="11"/>
      <c r="C31" s="11"/>
      <c r="D31" s="11"/>
    </row>
    <row r="32" spans="1:4" x14ac:dyDescent="0.2">
      <c r="A32" s="10" t="s">
        <v>291</v>
      </c>
      <c r="B32" s="25"/>
      <c r="C32" s="26"/>
      <c r="D32" s="27">
        <f>+B32-C32</f>
        <v>0</v>
      </c>
    </row>
    <row r="33" spans="1:6" x14ac:dyDescent="0.2">
      <c r="A33" s="10" t="s">
        <v>292</v>
      </c>
      <c r="B33" s="25"/>
      <c r="C33" s="27"/>
      <c r="D33" s="27">
        <f>+B33-C33</f>
        <v>0</v>
      </c>
    </row>
    <row r="34" spans="1:6" x14ac:dyDescent="0.2">
      <c r="A34" s="41" t="s">
        <v>293</v>
      </c>
      <c r="B34" s="13">
        <f>SUM(B32:B33)</f>
        <v>0</v>
      </c>
      <c r="C34" s="13">
        <f>SUM(C32:C33)</f>
        <v>0</v>
      </c>
      <c r="D34" s="13">
        <f>SUM(D32:D33)</f>
        <v>0</v>
      </c>
    </row>
    <row r="35" spans="1:6" x14ac:dyDescent="0.2">
      <c r="A35" s="10"/>
      <c r="B35" s="11"/>
      <c r="C35" s="11"/>
      <c r="D35" s="11"/>
    </row>
    <row r="36" spans="1:6" x14ac:dyDescent="0.2">
      <c r="A36" s="9" t="s">
        <v>190</v>
      </c>
      <c r="B36" s="12"/>
      <c r="C36" s="12"/>
      <c r="D36" s="12"/>
    </row>
    <row r="37" spans="1:6" x14ac:dyDescent="0.2">
      <c r="A37" s="10" t="s">
        <v>191</v>
      </c>
      <c r="B37" s="22"/>
      <c r="C37" s="23"/>
      <c r="D37" s="24">
        <f>+C37-B37</f>
        <v>0</v>
      </c>
    </row>
    <row r="38" spans="1:6" x14ac:dyDescent="0.2">
      <c r="A38" s="10" t="s">
        <v>257</v>
      </c>
      <c r="B38" s="25"/>
      <c r="C38" s="26"/>
      <c r="D38" s="27">
        <f t="shared" ref="D38:D57" si="1">+C38-B38</f>
        <v>0</v>
      </c>
      <c r="F38" s="10"/>
    </row>
    <row r="39" spans="1:6" x14ac:dyDescent="0.2">
      <c r="A39" s="10" t="s">
        <v>284</v>
      </c>
      <c r="B39" s="25"/>
      <c r="C39" s="26"/>
      <c r="D39" s="27">
        <f t="shared" si="1"/>
        <v>0</v>
      </c>
      <c r="F39" s="10"/>
    </row>
    <row r="40" spans="1:6" x14ac:dyDescent="0.2">
      <c r="A40" s="10" t="s">
        <v>283</v>
      </c>
      <c r="B40" s="25"/>
      <c r="C40" s="26"/>
      <c r="D40" s="27">
        <f t="shared" si="1"/>
        <v>0</v>
      </c>
      <c r="F40" s="10"/>
    </row>
    <row r="41" spans="1:6" x14ac:dyDescent="0.2">
      <c r="A41" s="10" t="s">
        <v>192</v>
      </c>
      <c r="B41" s="25"/>
      <c r="C41" s="26"/>
      <c r="D41" s="27">
        <f t="shared" si="1"/>
        <v>0</v>
      </c>
    </row>
    <row r="42" spans="1:6" x14ac:dyDescent="0.2">
      <c r="A42" s="10" t="s">
        <v>193</v>
      </c>
      <c r="B42" s="25"/>
      <c r="C42" s="26"/>
      <c r="D42" s="27">
        <f t="shared" si="1"/>
        <v>0</v>
      </c>
    </row>
    <row r="43" spans="1:6" x14ac:dyDescent="0.2">
      <c r="A43" s="10" t="s">
        <v>280</v>
      </c>
      <c r="B43" s="25"/>
      <c r="C43" s="26"/>
      <c r="D43" s="27">
        <f t="shared" si="1"/>
        <v>0</v>
      </c>
    </row>
    <row r="44" spans="1:6" x14ac:dyDescent="0.2">
      <c r="A44" s="10" t="s">
        <v>258</v>
      </c>
      <c r="B44" s="25"/>
      <c r="C44" s="26"/>
      <c r="D44" s="27">
        <f t="shared" si="1"/>
        <v>0</v>
      </c>
    </row>
    <row r="45" spans="1:6" x14ac:dyDescent="0.2">
      <c r="A45" s="10" t="s">
        <v>282</v>
      </c>
      <c r="B45" s="25"/>
      <c r="C45" s="26"/>
      <c r="D45" s="27">
        <f t="shared" si="1"/>
        <v>0</v>
      </c>
    </row>
    <row r="46" spans="1:6" x14ac:dyDescent="0.2">
      <c r="A46" s="10" t="s">
        <v>194</v>
      </c>
      <c r="B46" s="25"/>
      <c r="C46" s="26"/>
      <c r="D46" s="27">
        <f t="shared" si="1"/>
        <v>0</v>
      </c>
    </row>
    <row r="47" spans="1:6" x14ac:dyDescent="0.2">
      <c r="A47" s="10" t="s">
        <v>195</v>
      </c>
      <c r="B47" s="25"/>
      <c r="C47" s="26"/>
      <c r="D47" s="27">
        <f t="shared" si="1"/>
        <v>0</v>
      </c>
    </row>
    <row r="48" spans="1:6" x14ac:dyDescent="0.2">
      <c r="A48" s="10" t="s">
        <v>196</v>
      </c>
      <c r="B48" s="25"/>
      <c r="C48" s="26"/>
      <c r="D48" s="27">
        <f t="shared" si="1"/>
        <v>0</v>
      </c>
    </row>
    <row r="49" spans="1:4" x14ac:dyDescent="0.2">
      <c r="A49" s="10" t="s">
        <v>197</v>
      </c>
      <c r="B49" s="25"/>
      <c r="C49" s="26"/>
      <c r="D49" s="27">
        <f t="shared" si="1"/>
        <v>0</v>
      </c>
    </row>
    <row r="50" spans="1:4" x14ac:dyDescent="0.2">
      <c r="A50" s="10" t="s">
        <v>198</v>
      </c>
      <c r="B50" s="25"/>
      <c r="C50" s="26"/>
      <c r="D50" s="27">
        <f t="shared" si="1"/>
        <v>0</v>
      </c>
    </row>
    <row r="51" spans="1:4" x14ac:dyDescent="0.2">
      <c r="A51" s="10" t="s">
        <v>199</v>
      </c>
      <c r="B51" s="25"/>
      <c r="C51" s="26"/>
      <c r="D51" s="27">
        <f t="shared" si="1"/>
        <v>0</v>
      </c>
    </row>
    <row r="52" spans="1:4" x14ac:dyDescent="0.2">
      <c r="A52" s="10" t="s">
        <v>200</v>
      </c>
      <c r="B52" s="25"/>
      <c r="C52" s="26"/>
      <c r="D52" s="27">
        <f t="shared" si="1"/>
        <v>0</v>
      </c>
    </row>
    <row r="53" spans="1:4" x14ac:dyDescent="0.2">
      <c r="A53" s="10" t="s">
        <v>201</v>
      </c>
      <c r="B53" s="25"/>
      <c r="C53" s="26"/>
      <c r="D53" s="27">
        <f t="shared" si="1"/>
        <v>0</v>
      </c>
    </row>
    <row r="54" spans="1:4" x14ac:dyDescent="0.2">
      <c r="A54" s="10" t="s">
        <v>202</v>
      </c>
      <c r="B54" s="25"/>
      <c r="C54" s="26"/>
      <c r="D54" s="27">
        <f t="shared" si="1"/>
        <v>0</v>
      </c>
    </row>
    <row r="55" spans="1:4" x14ac:dyDescent="0.2">
      <c r="A55" s="10" t="s">
        <v>203</v>
      </c>
      <c r="B55" s="25"/>
      <c r="C55" s="26"/>
      <c r="D55" s="27">
        <f t="shared" si="1"/>
        <v>0</v>
      </c>
    </row>
    <row r="56" spans="1:4" x14ac:dyDescent="0.2">
      <c r="A56" s="10" t="s">
        <v>292</v>
      </c>
      <c r="B56" s="13"/>
      <c r="C56" s="26"/>
      <c r="D56" s="27">
        <f t="shared" si="1"/>
        <v>0</v>
      </c>
    </row>
    <row r="57" spans="1:4" x14ac:dyDescent="0.2">
      <c r="A57" s="10" t="s">
        <v>294</v>
      </c>
      <c r="B57" s="11"/>
      <c r="C57" s="42"/>
      <c r="D57" s="27">
        <f t="shared" si="1"/>
        <v>0</v>
      </c>
    </row>
    <row r="58" spans="1:4" x14ac:dyDescent="0.2">
      <c r="A58" s="9" t="s">
        <v>204</v>
      </c>
      <c r="B58" s="13">
        <f>SUM(B37:B56)</f>
        <v>0</v>
      </c>
      <c r="C58" s="26">
        <f>SUM(C37:C56)</f>
        <v>0</v>
      </c>
      <c r="D58" s="13">
        <f>SUM(D37:D56)</f>
        <v>0</v>
      </c>
    </row>
    <row r="59" spans="1:4" x14ac:dyDescent="0.2">
      <c r="A59" s="9"/>
      <c r="B59" s="11"/>
      <c r="C59" s="11"/>
      <c r="D59" s="11"/>
    </row>
    <row r="60" spans="1:4" x14ac:dyDescent="0.2">
      <c r="A60" s="41" t="s">
        <v>295</v>
      </c>
      <c r="B60" s="11"/>
      <c r="C60" s="11"/>
      <c r="D60" s="11"/>
    </row>
    <row r="61" spans="1:4" x14ac:dyDescent="0.2">
      <c r="A61" s="10" t="s">
        <v>291</v>
      </c>
      <c r="B61" s="25"/>
      <c r="C61" s="26"/>
      <c r="D61" s="27">
        <f>+C61-B61</f>
        <v>0</v>
      </c>
    </row>
    <row r="62" spans="1:4" x14ac:dyDescent="0.2">
      <c r="A62" s="10" t="s">
        <v>292</v>
      </c>
      <c r="B62" s="25"/>
      <c r="C62" s="26"/>
      <c r="D62" s="27">
        <f>+C62-B62</f>
        <v>0</v>
      </c>
    </row>
    <row r="63" spans="1:4" x14ac:dyDescent="0.2">
      <c r="A63" s="41" t="s">
        <v>296</v>
      </c>
      <c r="B63" s="13">
        <f>SUM(B61:B62)</f>
        <v>0</v>
      </c>
      <c r="C63" s="27">
        <f>SUM(C61:C62)</f>
        <v>0</v>
      </c>
      <c r="D63" s="27">
        <f>SUM(D61:D62)</f>
        <v>0</v>
      </c>
    </row>
    <row r="64" spans="1:4" x14ac:dyDescent="0.2">
      <c r="A64" s="9"/>
      <c r="B64" s="11"/>
      <c r="C64" s="11"/>
      <c r="D64" s="11"/>
    </row>
    <row r="65" spans="1:4" x14ac:dyDescent="0.2">
      <c r="A65" s="9" t="s">
        <v>297</v>
      </c>
      <c r="B65" s="11"/>
      <c r="C65" s="11"/>
      <c r="D65" s="11"/>
    </row>
    <row r="66" spans="1:4" x14ac:dyDescent="0.2">
      <c r="A66" s="10" t="s">
        <v>298</v>
      </c>
      <c r="B66" s="13"/>
      <c r="C66" s="26"/>
      <c r="D66" s="13">
        <f>+C66-B66</f>
        <v>0</v>
      </c>
    </row>
    <row r="67" spans="1:4" ht="13.5" thickBot="1" x14ac:dyDescent="0.25">
      <c r="A67" s="9" t="s">
        <v>299</v>
      </c>
      <c r="B67" s="20">
        <f>+B58+B66</f>
        <v>0</v>
      </c>
      <c r="C67" s="29">
        <f>+C58+C66</f>
        <v>0</v>
      </c>
      <c r="D67" s="20">
        <f>+D58+D66</f>
        <v>0</v>
      </c>
    </row>
    <row r="68" spans="1:4" ht="13.5" thickTop="1" x14ac:dyDescent="0.2">
      <c r="A68" s="10"/>
      <c r="B68" s="11">
        <f>+B29-B67</f>
        <v>0</v>
      </c>
      <c r="C68" s="11">
        <f>+C29-C67</f>
        <v>0</v>
      </c>
      <c r="D68" s="11">
        <f>+D29+D67</f>
        <v>0</v>
      </c>
    </row>
    <row r="69" spans="1:4" x14ac:dyDescent="0.2">
      <c r="A69" s="10"/>
      <c r="B69" s="11"/>
      <c r="C69" s="11"/>
      <c r="D69" s="11"/>
    </row>
    <row r="70" spans="1:4" x14ac:dyDescent="0.2">
      <c r="A70" s="10"/>
      <c r="B70" s="11"/>
      <c r="C70" s="11"/>
      <c r="D70" s="17" t="s">
        <v>230</v>
      </c>
    </row>
  </sheetData>
  <phoneticPr fontId="0" type="noConversion"/>
  <pageMargins left="0.5" right="0.5" top="0.5" bottom="0.5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53"/>
  <sheetViews>
    <sheetView workbookViewId="0">
      <selection activeCell="D1" sqref="D1"/>
    </sheetView>
  </sheetViews>
  <sheetFormatPr defaultColWidth="8.85546875" defaultRowHeight="12.75" x14ac:dyDescent="0.2"/>
  <cols>
    <col min="1" max="1" width="5" style="1" customWidth="1"/>
    <col min="2" max="2" width="42.42578125" style="1" customWidth="1"/>
    <col min="3" max="3" width="20.42578125" style="1" bestFit="1" customWidth="1"/>
    <col min="4" max="4" width="25.5703125" style="6" customWidth="1"/>
    <col min="5" max="16384" width="8.85546875" style="1"/>
  </cols>
  <sheetData>
    <row r="1" spans="1:4" x14ac:dyDescent="0.2">
      <c r="A1" s="2" t="s">
        <v>222</v>
      </c>
      <c r="B1" s="2"/>
      <c r="C1" s="37" t="s">
        <v>218</v>
      </c>
      <c r="D1" s="39">
        <f>+'5 of 6'!D1</f>
        <v>0</v>
      </c>
    </row>
    <row r="2" spans="1:4" x14ac:dyDescent="0.2">
      <c r="A2" s="2"/>
      <c r="B2" s="2"/>
      <c r="C2" s="37"/>
      <c r="D2" s="3"/>
    </row>
    <row r="3" spans="1:4" x14ac:dyDescent="0.2">
      <c r="A3" s="2" t="s">
        <v>216</v>
      </c>
      <c r="B3" s="2"/>
      <c r="C3" s="37" t="s">
        <v>285</v>
      </c>
      <c r="D3" s="39"/>
    </row>
    <row r="4" spans="1:4" x14ac:dyDescent="0.2">
      <c r="A4" s="2"/>
      <c r="B4" s="2"/>
      <c r="C4" s="37"/>
      <c r="D4" s="3"/>
    </row>
    <row r="5" spans="1:4" x14ac:dyDescent="0.2">
      <c r="A5" s="2" t="s">
        <v>223</v>
      </c>
      <c r="B5" s="2"/>
      <c r="C5" s="37" t="s">
        <v>219</v>
      </c>
      <c r="D5" s="39">
        <f>+'5 of 6'!D5</f>
        <v>0</v>
      </c>
    </row>
    <row r="6" spans="1:4" x14ac:dyDescent="0.2">
      <c r="A6" s="2"/>
      <c r="B6" s="2"/>
      <c r="C6" s="37"/>
      <c r="D6" s="3"/>
    </row>
    <row r="7" spans="1:4" x14ac:dyDescent="0.2">
      <c r="A7" s="2" t="str">
        <f>+'5 of 6'!A7</f>
        <v>Rev. 4/19</v>
      </c>
      <c r="B7" s="2"/>
      <c r="C7" s="37" t="s">
        <v>255</v>
      </c>
      <c r="D7" s="39">
        <f>+'5 of 6'!D7</f>
        <v>0</v>
      </c>
    </row>
    <row r="8" spans="1:4" ht="5.0999999999999996" customHeight="1" thickBot="1" x14ac:dyDescent="0.25">
      <c r="A8" s="4"/>
      <c r="B8" s="4"/>
      <c r="C8" s="4"/>
      <c r="D8" s="5"/>
    </row>
    <row r="10" spans="1:4" x14ac:dyDescent="0.2">
      <c r="A10" s="10"/>
      <c r="B10" s="10"/>
      <c r="C10" s="10"/>
      <c r="D10" s="17" t="s">
        <v>213</v>
      </c>
    </row>
    <row r="11" spans="1:4" x14ac:dyDescent="0.2">
      <c r="A11" s="9" t="s">
        <v>237</v>
      </c>
      <c r="B11" s="9"/>
      <c r="C11" s="10"/>
      <c r="D11" s="11"/>
    </row>
    <row r="12" spans="1:4" x14ac:dyDescent="0.2">
      <c r="B12" s="36" t="s">
        <v>231</v>
      </c>
      <c r="C12" s="10"/>
      <c r="D12" s="12"/>
    </row>
    <row r="13" spans="1:4" x14ac:dyDescent="0.2">
      <c r="B13" s="36" t="s">
        <v>232</v>
      </c>
      <c r="C13" s="10"/>
      <c r="D13" s="13"/>
    </row>
    <row r="14" spans="1:4" x14ac:dyDescent="0.2">
      <c r="B14" s="36" t="s">
        <v>233</v>
      </c>
      <c r="C14" s="10"/>
      <c r="D14" s="13"/>
    </row>
    <row r="15" spans="1:4" x14ac:dyDescent="0.2">
      <c r="B15" s="36" t="s">
        <v>234</v>
      </c>
      <c r="C15" s="10"/>
      <c r="D15" s="13"/>
    </row>
    <row r="16" spans="1:4" x14ac:dyDescent="0.2">
      <c r="B16" s="36" t="s">
        <v>235</v>
      </c>
      <c r="C16" s="10"/>
      <c r="D16" s="13"/>
    </row>
    <row r="17" spans="1:4" x14ac:dyDescent="0.2">
      <c r="B17" s="36" t="s">
        <v>236</v>
      </c>
      <c r="C17" s="10"/>
      <c r="D17" s="13"/>
    </row>
    <row r="18" spans="1:4" x14ac:dyDescent="0.2">
      <c r="A18" s="34"/>
      <c r="B18" s="30"/>
      <c r="C18" s="10"/>
      <c r="D18" s="13"/>
    </row>
    <row r="19" spans="1:4" x14ac:dyDescent="0.2">
      <c r="A19" s="34"/>
      <c r="B19" s="30"/>
      <c r="C19" s="10"/>
      <c r="D19" s="11"/>
    </row>
    <row r="20" spans="1:4" x14ac:dyDescent="0.2">
      <c r="A20" s="9" t="s">
        <v>238</v>
      </c>
      <c r="B20" s="9"/>
      <c r="C20" s="10"/>
      <c r="D20" s="13">
        <f>SUM(D12:D19)</f>
        <v>0</v>
      </c>
    </row>
    <row r="21" spans="1:4" x14ac:dyDescent="0.2">
      <c r="A21" s="10"/>
      <c r="B21" s="10"/>
      <c r="C21" s="10"/>
      <c r="D21" s="11"/>
    </row>
    <row r="22" spans="1:4" x14ac:dyDescent="0.2">
      <c r="A22" s="9" t="s">
        <v>239</v>
      </c>
      <c r="B22" s="9"/>
      <c r="C22" s="10"/>
      <c r="D22" s="11"/>
    </row>
    <row r="23" spans="1:4" x14ac:dyDescent="0.2">
      <c r="B23" s="36" t="s">
        <v>240</v>
      </c>
      <c r="C23" s="10"/>
      <c r="D23" s="12"/>
    </row>
    <row r="24" spans="1:4" x14ac:dyDescent="0.2">
      <c r="B24" s="36" t="s">
        <v>241</v>
      </c>
      <c r="C24" s="10"/>
      <c r="D24" s="13"/>
    </row>
    <row r="25" spans="1:4" x14ac:dyDescent="0.2">
      <c r="B25" s="36" t="s">
        <v>242</v>
      </c>
      <c r="C25" s="10"/>
      <c r="D25" s="13"/>
    </row>
    <row r="26" spans="1:4" x14ac:dyDescent="0.2">
      <c r="B26" s="36" t="s">
        <v>243</v>
      </c>
      <c r="C26" s="10"/>
      <c r="D26" s="13"/>
    </row>
    <row r="27" spans="1:4" x14ac:dyDescent="0.2">
      <c r="B27" s="36" t="s">
        <v>244</v>
      </c>
      <c r="C27" s="10"/>
      <c r="D27" s="13"/>
    </row>
    <row r="28" spans="1:4" x14ac:dyDescent="0.2">
      <c r="B28" s="36" t="s">
        <v>245</v>
      </c>
      <c r="C28" s="10"/>
      <c r="D28" s="13"/>
    </row>
    <row r="29" spans="1:4" x14ac:dyDescent="0.2">
      <c r="B29" s="36" t="s">
        <v>246</v>
      </c>
      <c r="C29" s="10"/>
      <c r="D29" s="13"/>
    </row>
    <row r="30" spans="1:4" x14ac:dyDescent="0.2">
      <c r="A30" s="34"/>
      <c r="B30" s="30"/>
      <c r="C30" s="10"/>
      <c r="D30" s="13"/>
    </row>
    <row r="31" spans="1:4" x14ac:dyDescent="0.2">
      <c r="A31" s="34"/>
      <c r="B31" s="32"/>
      <c r="C31" s="10"/>
      <c r="D31" s="11"/>
    </row>
    <row r="32" spans="1:4" x14ac:dyDescent="0.2">
      <c r="A32" s="9" t="s">
        <v>247</v>
      </c>
      <c r="B32" s="9"/>
      <c r="C32" s="10"/>
      <c r="D32" s="13">
        <f>SUM(D23:D31)</f>
        <v>0</v>
      </c>
    </row>
    <row r="33" spans="1:4" x14ac:dyDescent="0.2">
      <c r="A33" s="10"/>
      <c r="B33" s="10"/>
      <c r="C33" s="10"/>
      <c r="D33" s="11"/>
    </row>
    <row r="34" spans="1:4" ht="13.5" thickBot="1" x14ac:dyDescent="0.25">
      <c r="A34" s="9" t="s">
        <v>248</v>
      </c>
      <c r="B34" s="9"/>
      <c r="C34" s="10"/>
      <c r="D34" s="19">
        <f>+D20-D32</f>
        <v>0</v>
      </c>
    </row>
    <row r="35" spans="1:4" ht="13.5" thickTop="1" x14ac:dyDescent="0.2">
      <c r="A35" s="10"/>
      <c r="B35" s="10"/>
      <c r="C35" s="10"/>
      <c r="D35" s="11"/>
    </row>
    <row r="36" spans="1:4" x14ac:dyDescent="0.2">
      <c r="A36" s="10"/>
      <c r="B36" s="10"/>
      <c r="C36" s="10"/>
      <c r="D36" s="11"/>
    </row>
    <row r="37" spans="1:4" x14ac:dyDescent="0.2">
      <c r="A37" s="10"/>
      <c r="B37" s="10"/>
      <c r="C37" s="10"/>
      <c r="D37" s="17" t="s">
        <v>214</v>
      </c>
    </row>
    <row r="38" spans="1:4" x14ac:dyDescent="0.2">
      <c r="A38" s="10"/>
      <c r="B38" s="10"/>
      <c r="C38" s="10"/>
      <c r="D38" s="11"/>
    </row>
    <row r="39" spans="1:4" x14ac:dyDescent="0.2">
      <c r="A39" s="9" t="s">
        <v>211</v>
      </c>
      <c r="B39" s="9"/>
      <c r="C39" s="10"/>
      <c r="D39" s="12">
        <f>+'5 of 6'!B28</f>
        <v>0</v>
      </c>
    </row>
    <row r="40" spans="1:4" x14ac:dyDescent="0.2">
      <c r="A40" s="10"/>
      <c r="B40" s="10"/>
      <c r="C40" s="10"/>
      <c r="D40" s="11"/>
    </row>
    <row r="41" spans="1:4" x14ac:dyDescent="0.2">
      <c r="A41" s="10" t="s">
        <v>250</v>
      </c>
      <c r="B41" s="10" t="s">
        <v>251</v>
      </c>
      <c r="C41" s="10"/>
      <c r="D41" s="12"/>
    </row>
    <row r="42" spans="1:4" x14ac:dyDescent="0.2">
      <c r="B42" s="10" t="s">
        <v>256</v>
      </c>
      <c r="C42" s="10"/>
      <c r="D42" s="13"/>
    </row>
    <row r="43" spans="1:4" x14ac:dyDescent="0.2">
      <c r="B43" s="10" t="s">
        <v>319</v>
      </c>
      <c r="C43" s="10"/>
      <c r="D43" s="13"/>
    </row>
    <row r="44" spans="1:4" x14ac:dyDescent="0.2">
      <c r="A44" s="35"/>
      <c r="B44" s="33"/>
      <c r="C44" s="10"/>
      <c r="D44" s="13"/>
    </row>
    <row r="45" spans="1:4" x14ac:dyDescent="0.2">
      <c r="A45" s="10" t="s">
        <v>252</v>
      </c>
      <c r="B45" s="10" t="s">
        <v>246</v>
      </c>
      <c r="C45" s="10"/>
      <c r="D45" s="13">
        <f>-D29</f>
        <v>0</v>
      </c>
    </row>
    <row r="46" spans="1:4" x14ac:dyDescent="0.2">
      <c r="B46" s="10" t="s">
        <v>253</v>
      </c>
      <c r="C46" s="10"/>
      <c r="D46" s="13"/>
    </row>
    <row r="47" spans="1:4" x14ac:dyDescent="0.2">
      <c r="B47" s="10" t="s">
        <v>254</v>
      </c>
      <c r="C47" s="10"/>
      <c r="D47" s="13"/>
    </row>
    <row r="48" spans="1:4" x14ac:dyDescent="0.2">
      <c r="B48" s="10" t="s">
        <v>320</v>
      </c>
      <c r="C48" s="10"/>
      <c r="D48" s="13"/>
    </row>
    <row r="49" spans="1:4" x14ac:dyDescent="0.2">
      <c r="A49" s="35"/>
      <c r="B49" s="33"/>
      <c r="C49" s="10"/>
      <c r="D49" s="11"/>
    </row>
    <row r="50" spans="1:4" ht="13.5" thickBot="1" x14ac:dyDescent="0.25">
      <c r="A50" s="9" t="s">
        <v>212</v>
      </c>
      <c r="B50" s="9"/>
      <c r="C50" s="10"/>
      <c r="D50" s="20">
        <f>SUM(D39:D49)</f>
        <v>0</v>
      </c>
    </row>
    <row r="51" spans="1:4" ht="13.5" thickTop="1" x14ac:dyDescent="0.2">
      <c r="A51" s="10"/>
      <c r="B51" s="10"/>
      <c r="C51" s="10"/>
      <c r="D51" s="11">
        <f>+'5 of 6'!C28-'6 of 6'!D50</f>
        <v>0</v>
      </c>
    </row>
    <row r="52" spans="1:4" x14ac:dyDescent="0.2">
      <c r="A52" s="10"/>
      <c r="B52" s="10"/>
      <c r="C52" s="10"/>
      <c r="D52" s="11"/>
    </row>
    <row r="53" spans="1:4" x14ac:dyDescent="0.2">
      <c r="A53" s="10"/>
      <c r="B53" s="10"/>
      <c r="C53" s="10"/>
      <c r="D53" s="17" t="s">
        <v>249</v>
      </c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of 2</vt:lpstr>
      <vt:lpstr>2 of 2</vt:lpstr>
      <vt:lpstr>1 of 6</vt:lpstr>
      <vt:lpstr>2 of 6</vt:lpstr>
      <vt:lpstr>3 of 6</vt:lpstr>
      <vt:lpstr>4 of 6</vt:lpstr>
      <vt:lpstr>5 of 6</vt:lpstr>
      <vt:lpstr>6 of 6</vt:lpstr>
      <vt:lpstr>'2 of 2'!Print_Area</vt:lpstr>
    </vt:vector>
  </TitlesOfParts>
  <Company>State of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Fiscal Mgmt</dc:creator>
  <cp:lastModifiedBy>Karen Harris</cp:lastModifiedBy>
  <cp:lastPrinted>2019-04-22T18:37:53Z</cp:lastPrinted>
  <dcterms:created xsi:type="dcterms:W3CDTF">2003-07-08T16:04:18Z</dcterms:created>
  <dcterms:modified xsi:type="dcterms:W3CDTF">2022-11-18T19:34:43Z</dcterms:modified>
</cp:coreProperties>
</file>